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4"/>
  </bookViews>
  <sheets>
    <sheet name="АКТ" sheetId="1" r:id="rId1"/>
    <sheet name="Договор" sheetId="2" r:id="rId2"/>
    <sheet name="Заявление" sheetId="3" r:id="rId3"/>
    <sheet name="квитанция (4)" sheetId="4" r:id="rId4"/>
    <sheet name="спецификация" sheetId="5" r:id="rId5"/>
  </sheets>
  <definedNames/>
  <calcPr fullCalcOnLoad="1" refMode="R1C1"/>
</workbook>
</file>

<file path=xl/sharedStrings.xml><?xml version="1.0" encoding="utf-8"?>
<sst xmlns="http://schemas.openxmlformats.org/spreadsheetml/2006/main" count="231" uniqueCount="175">
  <si>
    <t>Итого</t>
  </si>
  <si>
    <t>СБЕРБАНК РОССИИ</t>
  </si>
  <si>
    <t>Основан в 1841 году</t>
  </si>
  <si>
    <t>Форма № ПД-4</t>
  </si>
  <si>
    <t>(наименование получателя платежа)</t>
  </si>
  <si>
    <t>(номер счета получателя платежа)</t>
  </si>
  <si>
    <t>(ИНН получателя платежа)</t>
  </si>
  <si>
    <t>(код бюджетной классификации)</t>
  </si>
  <si>
    <t>в</t>
  </si>
  <si>
    <t>БИК</t>
  </si>
  <si>
    <t>(наименование банка получателя платежа)</t>
  </si>
  <si>
    <t xml:space="preserve">Номер кор./сч. банка получателя платежа </t>
  </si>
  <si>
    <t>(наименование платежа)</t>
  </si>
  <si>
    <t>(номер лицевого счета (код)  плательщика)</t>
  </si>
  <si>
    <t>Ф. И. 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</si>
  <si>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</si>
  <si>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</si>
  <si>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</si>
  <si>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</si>
  <si>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</si>
  <si>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С условиями приема указанной в платежном документе суммы, в т.ч. суммой взимаемой платы за услуги банка, ознакомлен и согласен.</t>
  </si>
  <si>
    <t>Подпись плательщика</t>
  </si>
  <si>
    <t>Извещение</t>
  </si>
  <si>
    <t>Кассир</t>
  </si>
  <si>
    <t>Квитанция</t>
  </si>
  <si>
    <t>КПП772301001</t>
  </si>
  <si>
    <t>Департамент финансов города Москвы (ГБУ РЦИ л/сч 2614841000900353)</t>
  </si>
  <si>
    <t>ё</t>
  </si>
  <si>
    <t xml:space="preserve"> </t>
  </si>
  <si>
    <t>(ОКТМО получателя платежа)</t>
  </si>
  <si>
    <t>ГУ Банка России по ЦФО г. Москва35</t>
  </si>
  <si>
    <t xml:space="preserve">                                                                               ПАМЯТКА:</t>
  </si>
  <si>
    <t>на счет Учреждения.</t>
  </si>
  <si>
    <t xml:space="preserve"> (преемущественно с 11.00 до 15.00).</t>
  </si>
  <si>
    <t>Договор расторгается в одностороннем порядке.</t>
  </si>
  <si>
    <t xml:space="preserve">3. Доставка осуществляется в течении 5-ти рабочих дней после поступления 100% предоплаты за услугу  </t>
  </si>
  <si>
    <t>2.  Доставка ТСР осуществляется до подъезда  (пункт 4.6 Договора на оказание платных услуг).</t>
  </si>
  <si>
    <t>1.  Доставка ТСР на дом осуществляется только в будние дни (согласно режиму работы Учреждения)</t>
  </si>
  <si>
    <t xml:space="preserve">4.  Срок действия Договора -1 месяц.  По истечнии срока Договора (при отсутствии оплаты за услугу)  </t>
  </si>
  <si>
    <t>Приложение 2</t>
  </si>
  <si>
    <t>АКТ ОКАЗАННОЙ УСЛУГИ</t>
  </si>
  <si>
    <t>(Ф.И.О. гражданина пожилого возраста или инвалида (его законного представителя)</t>
  </si>
  <si>
    <t>именуемый в дальнейшем Заказчик, с другой стороны, а вместе именуемые Стороны и каждый в отдельности Сторона, составили настоящий акт о нижеследующем.</t>
  </si>
  <si>
    <t>к   Договору</t>
  </si>
  <si>
    <t>г.Москва</t>
  </si>
  <si>
    <t>года рождения,</t>
  </si>
  <si>
    <t>паспорт</t>
  </si>
  <si>
    <t>выданный</t>
  </si>
  <si>
    <t>2.</t>
  </si>
  <si>
    <t>Фактическое качество оказанной услуги (соответствует /не соответствует) требованиям Договора</t>
  </si>
  <si>
    <t>3.</t>
  </si>
  <si>
    <t>4.</t>
  </si>
  <si>
    <t>Недостатки оказанной услуги (выявлены / не выявлены)</t>
  </si>
  <si>
    <t>5.</t>
  </si>
  <si>
    <t>Результаты работы по Договору:</t>
  </si>
  <si>
    <t>Сдал:</t>
  </si>
  <si>
    <t>Исполнитель:</t>
  </si>
  <si>
    <t>Принял:</t>
  </si>
  <si>
    <t>Заказчик:</t>
  </si>
  <si>
    <t xml:space="preserve">г. Москва </t>
  </si>
  <si>
    <t>на оказание платных социальных услуг</t>
  </si>
  <si>
    <t>телефон:</t>
  </si>
  <si>
    <t>именуемый в дальнейшем Заказчик, с другой стороны, а вместе именуемые Стороны и каждый в отдельности Сторона, составили настоящий договор о нижеследующем:</t>
  </si>
  <si>
    <t>под.________</t>
  </si>
  <si>
    <t>эт.__________</t>
  </si>
  <si>
    <t>код_________</t>
  </si>
  <si>
    <t>ЗАЯВЛЕНИЕ</t>
  </si>
  <si>
    <t xml:space="preserve">        Прошу Вас предоставить мне платную услугу по доставке технических средств реабилитации на дом на условиях полной оплаты.</t>
  </si>
  <si>
    <t xml:space="preserve">        С условиями предоставляемой услуги, правилами поведения, сроком и порядком обслуживания ознакомлен(а) и согласен(а).</t>
  </si>
  <si>
    <t>№</t>
  </si>
  <si>
    <t>проживающий(ая) по адресу:</t>
  </si>
  <si>
    <t xml:space="preserve">проживающий(ая) по адресу: </t>
  </si>
  <si>
    <t>ДОГОВОР №</t>
  </si>
  <si>
    <t xml:space="preserve">от </t>
  </si>
  <si>
    <t>«</t>
  </si>
  <si>
    <t>»</t>
  </si>
  <si>
    <t>"</t>
  </si>
  <si>
    <t xml:space="preserve">» </t>
  </si>
  <si>
    <t>от гр._ФИО</t>
  </si>
  <si>
    <t>Телефон: (м), (д)</t>
  </si>
  <si>
    <t xml:space="preserve">(фамилия, имя, отчество)     </t>
  </si>
  <si>
    <t>Подпись</t>
  </si>
  <si>
    <t xml:space="preserve">Дата заполнения              «              </t>
  </si>
  <si>
    <t>Адрес проживания:</t>
  </si>
  <si>
    <t>Исполнитель выполнил обязательства по доставке технических средств реабилитации автотранспортом ГБУ РЦИ на дом инвалиду по адресу:</t>
  </si>
  <si>
    <t>В соответствии с Договором №</t>
  </si>
  <si>
    <t>от</t>
  </si>
  <si>
    <t>Статья 1. ПРЕДМЕТ ДОГОВОРА</t>
  </si>
  <si>
    <t>Статья  2. СТОИМОСТЬ УСЛУГИ И ПОРЯДОК РАСЧЕТОВ</t>
  </si>
  <si>
    <t>Статья 3. СРОКИ ПОСТАВКИ</t>
  </si>
  <si>
    <t xml:space="preserve"> Статья  6. ОТВЕТСТВЕННОСТЬ СТОРОН</t>
  </si>
  <si>
    <t>Статья 7.  ПОРЯДОК РАСТОРЖЕНИЯ ДОГОВОРА</t>
  </si>
  <si>
    <t>10.1..Настоящий Договор вступает в силу со дня его подписания Сторонами.</t>
  </si>
  <si>
    <t>10.3. Изменения и дополнения настоящего договора возможно по соглашению Сторон. Все изменения и дополнения оформляются в письменном виде путем подписания  сторонами дополнительных соглашений к Договору. Дополнительные соглашения к Договору являются его неотъемлемой частью и вступают в силу с момента их подписания Сторонами.</t>
  </si>
  <si>
    <t>Статья 4.  ПОРЯДОК ОКАЗАНИЯ УСЛУГ</t>
  </si>
  <si>
    <t xml:space="preserve">   1.1. Заказчик поручает, а Исполнитель принимает на себя обязательства по доставке технических средств реабилитации автотранспортом в соответствии со Спецификацией (Приложение 1),являющегося неотъемлемой частью настоящего Договора.
   1.2. Техническое средство реабилитации  поставляется на основании Договора в место, указанное в ст.12, но в пределах гор. Москвы и присоединенных к Москве территорий.
   1.3. Заказчик обеспечивает оплату  услуги в установленном Договором порядке.        </t>
  </si>
  <si>
    <t xml:space="preserve">   2.1. Стоимость услуги определяется по расчетному времени, требуемому на доставку технических средств реабилитации, из расчета  665 (шестьсот шестьдесят пять) рублей 00 копеек за час доставки, НДС не облагается, и согласовывается с Заказчиком.                                     2.2. Расчетная стоимость услуги определяется по количеству времени необходимого для осуществления доставки технических средств реабилитации с округлением до  четверти часа по следующим правилам:
-от 0:00 до 0:15 – считается как 15 минут.
- от 0:16 до 0.30 – считается как 30 минут.
- от 0:31 до 0:45 – считается как 45 минут.
- от 0:46 до 0:60 – считается как 1 час и  т.д.
   2.3   Оплата  по Договору осуществляется по безналичному расчету путем перечисления Заказчиком денежных средств на расчетный счет Исполнителя, указанный в разделе 12 настоящего Договора.
 В случае изменения его расчетного счета Исполнитель обязан в однодневный срок в порядке, установленном в п. 11.1 Договора, сообщить об этом Заказчику с указание новых реквизитов расчетного счета. В противном случае все риски, связанные с перечислением Заказчиком денежных средств на указанный в настоящем Договоре счет Исполнителя, несет Исполнитель.
   2.4. Оплата по Договору производится Заказчиком в полном объеме до оказания услуги.                    2.5  Обязательства Заказчика по оплате Договора считаются  исполненными с момента  поступления  денежных средств на счет Исполнителя.
</t>
  </si>
  <si>
    <t xml:space="preserve">   3.1.  В рамках настоящего Договора поставка технических средств реабилитации осуществляется не позднее 5(пяти) рабочих дней после поступления денежных средств на счет Исполнителя.</t>
  </si>
  <si>
    <t xml:space="preserve">   4.1. Услуга  по доставке  технических средств реабилитации автотранспортом Исполнителя оказывается на основании заключенного Договора по установленной форме.
   4.2. При заключении Договора, ответственным лицом Исполнителя определяется маршрут доставки и расчетное время на оказание услуги ( с учетом времени движения по маршруту и наличия затруднений при движении в планируемое время).
   4.3.  До начала поставки технические средства реабилитации находятся у Исполнителя и не могут быть переданы третьим лицам.
   4.4.   После подписания настоящего Договора Заказчик в течении 3-х  рабочих дней в полном объеме оплачивает расчетную стоимость услуги.
   4.5. До начала поставки технических средств реабилитации Исполнитель согласует с Заказчиком дату и время доставки.
   4.6.  Доставка технических средств реабилитации автотранспортом осуществляется силами работников Исполнителя до места проживания (до подъезда) Заказчика.
   4.7. Подъем технического средства реабилитации не входит в стоимость услуги.
   4.8. Доставка осуществляется не позднее 5(пяти) рабочих дней после оплаты Заказчиком полной стоимости услуги.
   4.9. После оказания услуги стороны подписывают  Акт оказанной услуги (Приложение 2).
</t>
  </si>
  <si>
    <t>Статья 5. ПРАВА И ОБЯЗАННОСТИ СТОРОН</t>
  </si>
  <si>
    <t xml:space="preserve">   5.1. Исполнитель вправе:
   5.1.1. Требовать от Заказчика предоставления полной информации по предмету Договора.
   5.1.2. Привлекать Заказчика для проверки правильности оформления документов по Договору.
   5.1.3. Требовать  своевременной оплаты услуги.
   5.1.4. Требовать подписания в соответствии с п.4.9. настоящего Договора Заказчиком Акта оказанных услуг по настоящему Договору.
   5.1.5 Требовать нахождения Заказчика в согласованное время по месту доставки.
   5.2. Заказчик вправе:
   5.2.1. Запрашивать у Исполнителя информацию о ходе и состоянии выполнения обязательств по настоящему Договору.
   5.2.2.  Требовать от Исполнителя надлежащего выполнения обязательств в соответствии  с условиями Договора.
   5.2.3.  Требовать  от Исполнителя предоставления надлежащим образом оформленных документов.
   5.2.4. Требовать доставить Техническое средство реабилитации в соответствии с условиями Договора.
</t>
  </si>
  <si>
    <t xml:space="preserve">   6.1. За неисполнение или ненадлежащее исполнение своих обязательств по настоящему Договору Стороны несут ответственность в соответствии с действующим законодательством Российской Федерации.
   6.2.  Исполнитель несет ответственность за сохранность технических средств реабилитации.
   6.3. Заказчик несет ответственность за полноту предоставленной информации.
</t>
  </si>
  <si>
    <t xml:space="preserve">   7.1. Настоящий Договор может быть расторгнут: 
- по соглашению сторон;
- в судебном порядке;
- в одностороннем порядке в соответствии с действующим законодательством;
- в связи со  смертью Заказчика.
</t>
  </si>
  <si>
    <t>Статья  8.  ОБСТОЯТЕЛЬСТВА НЕПРЕОДОЛИМОЙ СИЛЫ</t>
  </si>
  <si>
    <t xml:space="preserve">   8.1. Стороны  освобождаются от ответственности за полное или частичное неисполнение своих обязательств по настоящему Договору, в случае если оно явилось следствием обстоятельств непреодолимой силы, а именно наводнения, пожара, землетрясения, диверсии, военных действий, блокад, изменения законодательства, препятствующих надлежащему исполнению обязательств по настоящему Договору, а также других чрезвычайных обстоятельств, которые возникли после заключения настоящего Договора и непосредственно повлияли на исполнение Сторонами своих обязательств, а также которые стороны  были не в состоянии предвидеть и предотвратить.
   8.2. При наступлении таких обстоятельств срок исполнения обязательств по настоящему Договору отодвигается соразмерно времени действия данных обстоятельств, постольку поскольку эти обстоятельства значительно влияют на исполнение настоящего Договора  в срок.
   8.3. Сторона  для которой надлежащее исполнение обязательств оказалось невозможным вследствие возникновения обстоятельств непреодолимой силы, обязана в течение 5 (пяти) дней с даты возникновения таких обстоятельств уведомить другую Сторону об их возникновении, виде и возможной продолжительности действия.
   8.4.  Если обстоятельства, указанные в п.8.1. настоящего Договора, будут длиться более 2 (двух) недель с даты соответствующего уведомления, Стороны вправе расторгнуть настоящий Договор без требования возмещения убытков, понесенных в связи с наступлением таких обстоятельств.
</t>
  </si>
  <si>
    <t>Статья 9.  ПОРЯДОК УРЕГУЛИРОВАНИЯ СПОРОВ</t>
  </si>
  <si>
    <t xml:space="preserve">   9.1.  Стороны принимают все меры к тому. Чтобы любые спорные вопросы, разногласия либо претензии, касающиеся исполнения настоящего Договора, были урегулированы путем переговоров, с оформлением совместного протокола урегулирования споров.
   9.2. В случае наличия претензий, споров, разногласий относительно исполнения одной из сторон своих обязательств, другая сторона может направить претензию. В отношении всех претензий, направляемых по настоящему Договору, Сторона, к которой адресована данная претензия, должна дать письменный ответ по существу претензии в срок не позднее 10 (десяти) календарных дней  с даты ее получения.
   9.3. Любые споры, не урегулированные во внесудебном порядке, разрешаются Арбитражным судом города Москвы.
   9.4. К отношениям сторон по настоящему Договору и в связи с ним применяется законодательство Российской федерации.
</t>
  </si>
  <si>
    <t>Статья 10.  СРОК ДЕЙСТВИЯ ДОГОВОРА И ПОРЯДОК ЕГО ИЗМЕНЕНИЯ</t>
  </si>
  <si>
    <t xml:space="preserve">10.2. Договор действует по   "      </t>
  </si>
  <si>
    <t>Статья 11.  ОСОБЫЕ УСЛОВИЯ</t>
  </si>
  <si>
    <t xml:space="preserve">   11.1. Все уведомления Сторон, связанные с исполнение настоящего Договора, направляются в письменной форме по почте заказным письмом по фактическому адресу Стороны, указанному в ст.12 настоящего Договора, или с использованием Факсимильной связи, электронной почты с последующим предоставлением оригинала. В случае направления уведомлений с использованием почты, уведомления считаются полученными Стороной в день фактического получения, подтвержденного отметкой почты.
 В случае отправления уведомлений посредством факсимильной связи и электронной почты уведомления считаются полученными Стороной в день их отправки.
   11.2. Договор  составлен в 2 (двух) экземплярах по одному для каждой из Сторон, имеющих одинаковую юридическую силу.
   11.3.   Во всем, что не предусмотрено настоящим Договором, Стороны руководствуются действующим законодательством Российской Федерации.
   11.4.  Неотъемлемыми частями  Договора являются:
         Приложение 1 – Спецификация;
         Приложение  2 – Форма акта оказанной услуги;
</t>
  </si>
  <si>
    <t>Статья 12. Юридические адреса и подписи сторон</t>
  </si>
  <si>
    <t>Дата</t>
  </si>
  <si>
    <t>Заказчик</t>
  </si>
  <si>
    <t xml:space="preserve">Фамилия Имя Отчество </t>
  </si>
  <si>
    <t>Адрес места регистрации</t>
  </si>
  <si>
    <t>Телефон</t>
  </si>
  <si>
    <t>Паспортные данные:</t>
  </si>
  <si>
    <t>Выдан</t>
  </si>
  <si>
    <t>Лицо, ответственное за оформление договора:</t>
  </si>
  <si>
    <t>Должность</t>
  </si>
  <si>
    <t>Ф.И.О.</t>
  </si>
  <si>
    <t>Года рождения:</t>
  </si>
  <si>
    <t>Приложение 1</t>
  </si>
  <si>
    <t xml:space="preserve">СПЕЦИФИКАЦИЯ </t>
  </si>
  <si>
    <t>п/п</t>
  </si>
  <si>
    <t xml:space="preserve">     Наименование технического  средства реабилитации</t>
  </si>
  <si>
    <t>Норма времени на выполнение услуги (час)</t>
  </si>
  <si>
    <t>Стоимость единицы услуги</t>
  </si>
  <si>
    <t>(руб.)</t>
  </si>
  <si>
    <t xml:space="preserve">Время оказания услуг(час) </t>
  </si>
  <si>
    <t xml:space="preserve"> Итого (руб.)</t>
  </si>
  <si>
    <t xml:space="preserve">        1 час</t>
  </si>
  <si>
    <t>665 руб.00</t>
  </si>
  <si>
    <t>ИТОГО  сумма по перечню</t>
  </si>
  <si>
    <t xml:space="preserve">  _____р.___к.</t>
  </si>
  <si>
    <t xml:space="preserve">          </t>
  </si>
  <si>
    <r>
      <t xml:space="preserve">           </t>
    </r>
    <r>
      <rPr>
        <b/>
        <sz val="12"/>
        <rFont val="Times New Roman"/>
        <family val="1"/>
      </rPr>
      <t>Исполнитель:                                                                       Заказчик:</t>
    </r>
  </si>
  <si>
    <t xml:space="preserve">           </t>
  </si>
  <si>
    <t xml:space="preserve">          м.п.</t>
  </si>
  <si>
    <t>по доставке технических средств реабилитации</t>
  </si>
  <si>
    <t>ФИО клиента:</t>
  </si>
  <si>
    <t xml:space="preserve">к Договору № </t>
  </si>
  <si>
    <t>оказать  услугу</t>
  </si>
  <si>
    <t xml:space="preserve">Оплата по договору №   </t>
  </si>
  <si>
    <t>услуга оказана в полном объеме</t>
  </si>
  <si>
    <t>Государственное бюджетное учреждение города Москвы «Ресурсный центр для инвалидов» Департамента труда и социальной защиты населения города Москвы, именуемый в дальнейшем Исполнитель, действующий на основании Устава, Директор Полякова Татьяна Михайловна с одной стороны и</t>
  </si>
  <si>
    <r>
      <t xml:space="preserve">Исполнитель
ГБУ   РЦИ   
115088, г. Москва, 
ул. Новоостаповскаяд.6 
       (юридический адрес)
телефон  8-495-677-08-11, 674-02-88 факс
  ИНН 7723135965, КПП 772301001
  ОГРН 1037700157384
  р/с 40601810245253000002, 
Департамент финансов города Москвы
(ГБУ РЦИ Л/С 26148410000900353)
Адрес электронной почты: rci@mos.ru
БИК 044525000
</t>
    </r>
    <r>
      <rPr>
        <b/>
        <sz val="10"/>
        <rFont val="Arial"/>
        <family val="2"/>
      </rPr>
      <t>Исполнитель
Директор ГБУ РЦИ</t>
    </r>
    <r>
      <rPr>
        <sz val="10"/>
        <rFont val="Arial"/>
        <family val="2"/>
      </rPr>
      <t xml:space="preserve">
</t>
    </r>
  </si>
  <si>
    <t>Т.М. Полякова</t>
  </si>
  <si>
    <t>Заключение Директора ГБУ РЦИ</t>
  </si>
  <si>
    <t xml:space="preserve">Директору ГБУ города Москвы « Ресурсный центр для инвалидов» Департамента труда и социальной защиты населения города Москвы   Т.М. Поляковой                                                   </t>
  </si>
  <si>
    <t>Директор ГБУ РЦИ                                                        Т.М. Полякова</t>
  </si>
  <si>
    <t xml:space="preserve">           Директор ГБУ РЦИ</t>
  </si>
  <si>
    <r>
      <t xml:space="preserve">         _______________</t>
    </r>
    <r>
      <rPr>
        <sz val="12"/>
        <rFont val="Times New Roman"/>
        <family val="1"/>
      </rPr>
      <t>Т.М. Полякова                                     _________________</t>
    </r>
  </si>
  <si>
    <t xml:space="preserve">  Государственное бюджетное учреждение города Москвы «Ресурсный центр для инвалидов» Департамента труда и социальной защиты населения города Москвы, именуемый в дальнейшем Исполнитель, действующий на основании Устава, в лице  директора Поляковой Татьяны Михайловны, с одной стороны и</t>
  </si>
  <si>
    <t>КОСГУ 131.131.02.2</t>
  </si>
  <si>
    <t xml:space="preserve"> "___" ___________2020г.</t>
  </si>
  <si>
    <t>2020 г.</t>
  </si>
  <si>
    <t>2020 г</t>
  </si>
  <si>
    <t>2020г.</t>
  </si>
  <si>
    <r>
      <t xml:space="preserve">        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___</t>
    </r>
    <r>
      <rPr>
        <sz val="12"/>
        <rFont val="Times New Roman"/>
        <family val="1"/>
      </rPr>
      <t>" ______________2020г.                                                 "</t>
    </r>
    <r>
      <rPr>
        <u val="single"/>
        <sz val="12"/>
        <rFont val="Times New Roman"/>
        <family val="1"/>
      </rPr>
      <t>___</t>
    </r>
    <r>
      <rPr>
        <sz val="12"/>
        <rFont val="Times New Roman"/>
        <family val="1"/>
      </rPr>
      <t>" ___________2020 г.</t>
    </r>
  </si>
  <si>
    <t>Вышеназванная услуга согласно Договору была выполнена «___» _________2020г</t>
  </si>
  <si>
    <t>начальник отдела</t>
  </si>
  <si>
    <t>Чуринова С.О.</t>
  </si>
  <si>
    <t>Дата заключения «___»_______________2020 г.</t>
  </si>
  <si>
    <t xml:space="preserve">    "_______________ 2020г.</t>
  </si>
  <si>
    <t>февраля</t>
  </si>
  <si>
    <t>001-880-876-38</t>
  </si>
  <si>
    <t xml:space="preserve">__час _45_мин   </t>
  </si>
  <si>
    <t xml:space="preserve"> 498,75к.</t>
  </si>
  <si>
    <t>1. ИКК  прог. Base 195 -48 см.</t>
  </si>
  <si>
    <t>Иванов Иван Иванович</t>
  </si>
  <si>
    <t>ОВД РАМЕНКИ ГОР. МОСКВЫ</t>
  </si>
  <si>
    <t xml:space="preserve">УЛ. </t>
  </si>
  <si>
    <t>8-900-000-00-00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</si>
</sst>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Times New Roman"/>
      <family val="1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i/>
      <sz val="11"/>
      <name val="Cambria"/>
      <family val="1"/>
    </font>
    <font>
      <b/>
      <sz val="7"/>
      <color indexed="8"/>
      <name val="Arial"/>
      <family val="2"/>
    </font>
    <font>
      <b/>
      <sz val="10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8"/>
      <color theme="1"/>
      <name val="Times New Roman"/>
      <family val="1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justify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justify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justify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0" fontId="64" fillId="0" borderId="0" xfId="0" applyFont="1" applyAlignment="1">
      <alignment/>
    </xf>
    <xf numFmtId="0" fontId="64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indent="15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top" wrapText="1"/>
    </xf>
    <xf numFmtId="0" fontId="0" fillId="32" borderId="24" xfId="0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2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7" fillId="0" borderId="25" xfId="0" applyFont="1" applyBorder="1" applyAlignment="1">
      <alignment horizontal="center"/>
    </xf>
    <xf numFmtId="0" fontId="65" fillId="0" borderId="25" xfId="0" applyFont="1" applyBorder="1" applyAlignment="1">
      <alignment/>
    </xf>
    <xf numFmtId="0" fontId="65" fillId="0" borderId="14" xfId="0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6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7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24" xfId="0" applyFont="1" applyBorder="1" applyAlignment="1">
      <alignment/>
    </xf>
    <xf numFmtId="0" fontId="69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horizontal="center" vertical="justify"/>
    </xf>
    <xf numFmtId="0" fontId="69" fillId="0" borderId="14" xfId="0" applyFont="1" applyBorder="1" applyAlignment="1">
      <alignment horizontal="center" vertical="justify"/>
    </xf>
    <xf numFmtId="0" fontId="67" fillId="0" borderId="18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2" fillId="0" borderId="0" xfId="0" applyFont="1" applyBorder="1" applyAlignment="1">
      <alignment horizontal="center" vertical="justify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14" fontId="0" fillId="0" borderId="2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4" fillId="0" borderId="2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65" fillId="0" borderId="25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14" xfId="0" applyFont="1" applyBorder="1" applyAlignment="1">
      <alignment horizontal="left" wrapText="1"/>
    </xf>
    <xf numFmtId="0" fontId="72" fillId="0" borderId="10" xfId="0" applyFont="1" applyBorder="1" applyAlignment="1">
      <alignment horizontal="center" vertical="justify"/>
    </xf>
    <xf numFmtId="0" fontId="72" fillId="0" borderId="0" xfId="0" applyFont="1" applyBorder="1" applyAlignment="1">
      <alignment horizontal="center" vertical="justify"/>
    </xf>
    <xf numFmtId="0" fontId="72" fillId="0" borderId="23" xfId="0" applyFont="1" applyBorder="1" applyAlignment="1">
      <alignment horizontal="center" vertical="justify"/>
    </xf>
    <xf numFmtId="0" fontId="72" fillId="0" borderId="28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72" fillId="0" borderId="14" xfId="0" applyFont="1" applyBorder="1" applyAlignment="1">
      <alignment horizontal="center" vertical="justify"/>
    </xf>
    <xf numFmtId="0" fontId="72" fillId="0" borderId="31" xfId="0" applyFont="1" applyBorder="1" applyAlignment="1">
      <alignment horizontal="center" vertical="justify"/>
    </xf>
    <xf numFmtId="0" fontId="66" fillId="0" borderId="32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14" fontId="66" fillId="0" borderId="22" xfId="0" applyNumberFormat="1" applyFont="1" applyBorder="1" applyAlignment="1">
      <alignment horizont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 vertical="justify"/>
    </xf>
    <xf numFmtId="0" fontId="66" fillId="0" borderId="32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33" fillId="0" borderId="0" xfId="0" applyFont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left" vertical="center" wrapText="1"/>
    </xf>
    <xf numFmtId="0" fontId="12" fillId="32" borderId="3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vertical="center" wrapText="1"/>
    </xf>
    <xf numFmtId="0" fontId="12" fillId="32" borderId="21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85725</xdr:rowOff>
    </xdr:from>
    <xdr:to>
      <xdr:col>9</xdr:col>
      <xdr:colOff>9525</xdr:colOff>
      <xdr:row>49</xdr:row>
      <xdr:rowOff>114300</xdr:rowOff>
    </xdr:to>
    <xdr:sp>
      <xdr:nvSpPr>
        <xdr:cNvPr id="1" name="Поле 1"/>
        <xdr:cNvSpPr txBox="1">
          <a:spLocks noChangeArrowheads="1"/>
        </xdr:cNvSpPr>
      </xdr:nvSpPr>
      <xdr:spPr>
        <a:xfrm rot="18122772">
          <a:off x="1609725" y="1057275"/>
          <a:ext cx="222885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114300</xdr:rowOff>
    </xdr:from>
    <xdr:to>
      <xdr:col>4</xdr:col>
      <xdr:colOff>1123950</xdr:colOff>
      <xdr:row>42</xdr:row>
      <xdr:rowOff>66675</xdr:rowOff>
    </xdr:to>
    <xdr:sp>
      <xdr:nvSpPr>
        <xdr:cNvPr id="1" name="Поле 1"/>
        <xdr:cNvSpPr txBox="1">
          <a:spLocks noChangeArrowheads="1"/>
        </xdr:cNvSpPr>
      </xdr:nvSpPr>
      <xdr:spPr>
        <a:xfrm rot="17616350">
          <a:off x="1466850" y="1162050"/>
          <a:ext cx="15525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19050</xdr:rowOff>
    </xdr:from>
    <xdr:to>
      <xdr:col>8</xdr:col>
      <xdr:colOff>1019175</xdr:colOff>
      <xdr:row>52</xdr:row>
      <xdr:rowOff>161925</xdr:rowOff>
    </xdr:to>
    <xdr:sp>
      <xdr:nvSpPr>
        <xdr:cNvPr id="1" name="Поле 1"/>
        <xdr:cNvSpPr txBox="1">
          <a:spLocks noChangeArrowheads="1"/>
        </xdr:cNvSpPr>
      </xdr:nvSpPr>
      <xdr:spPr>
        <a:xfrm rot="17739074">
          <a:off x="1857375" y="904875"/>
          <a:ext cx="1895475" cy="773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15</xdr:col>
      <xdr:colOff>9525</xdr:colOff>
      <xdr:row>46</xdr:row>
      <xdr:rowOff>38100</xdr:rowOff>
    </xdr:to>
    <xdr:sp>
      <xdr:nvSpPr>
        <xdr:cNvPr id="1" name="Поле 1"/>
        <xdr:cNvSpPr txBox="1">
          <a:spLocks noChangeArrowheads="1"/>
        </xdr:cNvSpPr>
      </xdr:nvSpPr>
      <xdr:spPr>
        <a:xfrm rot="17873001">
          <a:off x="2543175" y="0"/>
          <a:ext cx="18669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4</xdr:row>
      <xdr:rowOff>180975</xdr:rowOff>
    </xdr:from>
    <xdr:to>
      <xdr:col>3</xdr:col>
      <xdr:colOff>781050</xdr:colOff>
      <xdr:row>34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629765">
          <a:off x="1905000" y="981075"/>
          <a:ext cx="18573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N47" sqref="N47"/>
    </sheetView>
  </sheetViews>
  <sheetFormatPr defaultColWidth="9.140625" defaultRowHeight="12.75"/>
  <cols>
    <col min="1" max="1" width="10.140625" style="0" bestFit="1" customWidth="1"/>
    <col min="2" max="2" width="8.140625" style="0" customWidth="1"/>
    <col min="3" max="3" width="2.57421875" style="0" customWidth="1"/>
    <col min="4" max="4" width="4.7109375" style="0" customWidth="1"/>
    <col min="5" max="5" width="13.00390625" style="0" customWidth="1"/>
    <col min="6" max="6" width="6.8515625" style="0" customWidth="1"/>
    <col min="7" max="7" width="3.00390625" style="0" customWidth="1"/>
    <col min="8" max="8" width="5.8515625" style="0" customWidth="1"/>
    <col min="9" max="9" width="3.140625" style="0" customWidth="1"/>
    <col min="10" max="10" width="2.8515625" style="0" customWidth="1"/>
    <col min="11" max="11" width="16.28125" style="0" customWidth="1"/>
    <col min="12" max="12" width="11.8515625" style="0" customWidth="1"/>
  </cols>
  <sheetData>
    <row r="1" spans="10:11" ht="12.75">
      <c r="J1" s="113" t="s">
        <v>39</v>
      </c>
      <c r="K1" s="114"/>
    </row>
    <row r="2" spans="10:11" ht="12.75">
      <c r="J2" s="113" t="s">
        <v>43</v>
      </c>
      <c r="K2" s="114"/>
    </row>
    <row r="4" spans="9:11" ht="12.75">
      <c r="I4" s="40" t="s">
        <v>69</v>
      </c>
      <c r="J4" s="112">
        <v>0</v>
      </c>
      <c r="K4" s="112"/>
    </row>
    <row r="5" spans="8:12" ht="12.75">
      <c r="H5" s="43" t="s">
        <v>74</v>
      </c>
      <c r="I5" s="43">
        <v>1</v>
      </c>
      <c r="J5" s="41" t="s">
        <v>75</v>
      </c>
      <c r="K5" s="51" t="s">
        <v>166</v>
      </c>
      <c r="L5" s="42">
        <v>2020</v>
      </c>
    </row>
    <row r="6" spans="10:12" ht="12.75">
      <c r="J6" s="42"/>
      <c r="K6" s="43"/>
      <c r="L6" s="41"/>
    </row>
    <row r="8" spans="2:9" ht="12.75">
      <c r="B8" s="113" t="s">
        <v>40</v>
      </c>
      <c r="C8" s="113"/>
      <c r="D8" s="113"/>
      <c r="E8" s="113"/>
      <c r="F8" s="113"/>
      <c r="G8" s="113"/>
      <c r="H8" s="113"/>
      <c r="I8" s="48"/>
    </row>
    <row r="9" spans="2:7" ht="12.75">
      <c r="B9" s="43"/>
      <c r="C9" s="44"/>
      <c r="D9" s="44"/>
      <c r="E9" s="44"/>
      <c r="F9" s="44"/>
      <c r="G9" s="44"/>
    </row>
    <row r="10" spans="1:11" ht="12.75">
      <c r="A10" s="40" t="s">
        <v>44</v>
      </c>
      <c r="H10" s="113" t="s">
        <v>156</v>
      </c>
      <c r="I10" s="113"/>
      <c r="J10" s="113"/>
      <c r="K10" s="113"/>
    </row>
    <row r="12" spans="1:12" ht="12.75" customHeight="1">
      <c r="A12" s="115" t="s">
        <v>154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3.5" customHeight="1">
      <c r="A17" s="116" t="s">
        <v>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2.75">
      <c r="A19" s="117" t="s">
        <v>171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3" ht="12.75">
      <c r="A21" s="110">
        <v>1</v>
      </c>
      <c r="B21" s="42" t="s">
        <v>45</v>
      </c>
      <c r="C21" s="42"/>
    </row>
    <row r="23" spans="1:7" ht="12.75">
      <c r="A23" s="40" t="s">
        <v>46</v>
      </c>
      <c r="B23" s="51">
        <v>4500</v>
      </c>
      <c r="C23" s="42" t="s">
        <v>69</v>
      </c>
      <c r="D23" s="112">
        <v>0</v>
      </c>
      <c r="E23" s="112"/>
      <c r="F23" s="56"/>
      <c r="G23" s="56"/>
    </row>
    <row r="24" ht="12.75">
      <c r="A24" s="40" t="s">
        <v>47</v>
      </c>
    </row>
    <row r="26" spans="1:12" ht="12.75">
      <c r="A26" s="112" t="s">
        <v>172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8" spans="1:12" ht="12.75">
      <c r="A28" s="113" t="s">
        <v>71</v>
      </c>
      <c r="B28" s="113"/>
      <c r="C28" s="113"/>
      <c r="D28" s="113"/>
      <c r="E28" s="112" t="s">
        <v>173</v>
      </c>
      <c r="F28" s="112"/>
      <c r="G28" s="112"/>
      <c r="H28" s="112"/>
      <c r="I28" s="112"/>
      <c r="J28" s="112"/>
      <c r="K28" s="112"/>
      <c r="L28" s="112"/>
    </row>
    <row r="29" spans="1:12" ht="12.75">
      <c r="A29" s="48" t="s">
        <v>61</v>
      </c>
      <c r="B29" s="112" t="s">
        <v>174</v>
      </c>
      <c r="C29" s="112"/>
      <c r="D29" s="112"/>
      <c r="E29" s="112"/>
      <c r="F29" s="112"/>
      <c r="G29" s="56"/>
      <c r="H29" s="56"/>
      <c r="I29" s="56"/>
      <c r="J29" s="56"/>
      <c r="K29" s="56"/>
      <c r="L29" s="56"/>
    </row>
    <row r="31" spans="1:12" ht="12.75">
      <c r="A31" s="116" t="s">
        <v>42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5" spans="2:11" ht="12.75" customHeight="1">
      <c r="B35" s="115" t="s">
        <v>85</v>
      </c>
      <c r="C35" s="115"/>
      <c r="D35" s="115"/>
      <c r="E35" s="115"/>
      <c r="F35" s="62"/>
      <c r="G35" s="49" t="s">
        <v>86</v>
      </c>
      <c r="H35" s="123"/>
      <c r="I35" s="123"/>
      <c r="J35" s="123"/>
      <c r="K35" s="58"/>
    </row>
    <row r="36" spans="2:11" ht="12.75">
      <c r="B36" s="115" t="s">
        <v>84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2:11" ht="12.75"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2:11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40" spans="1:11" ht="12.75">
      <c r="A40" s="43" t="s">
        <v>48</v>
      </c>
      <c r="B40" s="115" t="s">
        <v>49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2:11" ht="12.75"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3" spans="1:12" ht="12.75">
      <c r="A43" s="43" t="s">
        <v>50</v>
      </c>
      <c r="B43" s="119" t="s">
        <v>161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5" spans="1:10" ht="12.75">
      <c r="A45" s="43" t="s">
        <v>51</v>
      </c>
      <c r="B45" s="119" t="s">
        <v>52</v>
      </c>
      <c r="C45" s="120"/>
      <c r="D45" s="120"/>
      <c r="E45" s="120"/>
      <c r="F45" s="120"/>
      <c r="G45" s="120"/>
      <c r="H45" s="120"/>
      <c r="I45" s="120"/>
      <c r="J45" s="120"/>
    </row>
    <row r="46" spans="1:11" ht="12.75">
      <c r="A46" s="44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ht="12.75">
      <c r="A47" s="44"/>
    </row>
    <row r="48" spans="1:7" ht="12.75">
      <c r="A48" s="43" t="s">
        <v>53</v>
      </c>
      <c r="B48" s="119" t="s">
        <v>54</v>
      </c>
      <c r="C48" s="120"/>
      <c r="D48" s="120"/>
      <c r="E48" s="120"/>
      <c r="F48" s="50"/>
      <c r="G48" s="50"/>
    </row>
    <row r="49" spans="2:11" ht="14.25">
      <c r="B49" s="121" t="s">
        <v>145</v>
      </c>
      <c r="C49" s="122"/>
      <c r="D49" s="122"/>
      <c r="E49" s="122"/>
      <c r="F49" s="122"/>
      <c r="G49" s="122"/>
      <c r="H49" s="122"/>
      <c r="I49" s="122"/>
      <c r="J49" s="122"/>
      <c r="K49" s="122"/>
    </row>
    <row r="54" spans="2:9" ht="12.75">
      <c r="B54" s="40" t="s">
        <v>55</v>
      </c>
      <c r="H54" s="40" t="s">
        <v>57</v>
      </c>
      <c r="I54" s="40"/>
    </row>
    <row r="55" spans="2:9" ht="12.75">
      <c r="B55" s="119" t="s">
        <v>56</v>
      </c>
      <c r="C55" s="119"/>
      <c r="H55" s="40" t="s">
        <v>58</v>
      </c>
      <c r="I55" s="40"/>
    </row>
    <row r="58" spans="2:10" ht="12.75">
      <c r="B58" s="122"/>
      <c r="C58" s="122"/>
      <c r="H58" s="122"/>
      <c r="I58" s="122"/>
      <c r="J58" s="122"/>
    </row>
  </sheetData>
  <sheetProtection/>
  <mergeCells count="27">
    <mergeCell ref="B36:K37"/>
    <mergeCell ref="B38:K38"/>
    <mergeCell ref="B55:C55"/>
    <mergeCell ref="B58:C58"/>
    <mergeCell ref="H58:J58"/>
    <mergeCell ref="H10:K10"/>
    <mergeCell ref="B40:K41"/>
    <mergeCell ref="B43:L43"/>
    <mergeCell ref="B45:J45"/>
    <mergeCell ref="B46:K46"/>
    <mergeCell ref="B48:E48"/>
    <mergeCell ref="B8:H8"/>
    <mergeCell ref="B49:K49"/>
    <mergeCell ref="A26:L26"/>
    <mergeCell ref="A31:L32"/>
    <mergeCell ref="D23:E23"/>
    <mergeCell ref="A28:D28"/>
    <mergeCell ref="E28:L28"/>
    <mergeCell ref="B35:E35"/>
    <mergeCell ref="H35:J35"/>
    <mergeCell ref="B29:F29"/>
    <mergeCell ref="J1:K1"/>
    <mergeCell ref="J2:K2"/>
    <mergeCell ref="A12:L15"/>
    <mergeCell ref="A17:L17"/>
    <mergeCell ref="A19:L19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3"/>
  <sheetViews>
    <sheetView zoomScale="145" zoomScaleNormal="145" zoomScalePageLayoutView="0" workbookViewId="0" topLeftCell="A13">
      <selection activeCell="I15" sqref="I15"/>
    </sheetView>
  </sheetViews>
  <sheetFormatPr defaultColWidth="9.140625" defaultRowHeight="12.75"/>
  <cols>
    <col min="1" max="1" width="11.28125" style="0" customWidth="1"/>
    <col min="2" max="2" width="9.7109375" style="0" customWidth="1"/>
    <col min="3" max="3" width="3.140625" style="0" customWidth="1"/>
    <col min="4" max="4" width="4.28125" style="0" customWidth="1"/>
    <col min="5" max="5" width="20.421875" style="0" customWidth="1"/>
    <col min="6" max="6" width="10.57421875" style="0" customWidth="1"/>
    <col min="7" max="7" width="3.421875" style="0" customWidth="1"/>
    <col min="8" max="8" width="1.421875" style="0" customWidth="1"/>
    <col min="9" max="9" width="13.7109375" style="0" customWidth="1"/>
    <col min="10" max="10" width="8.421875" style="0" customWidth="1"/>
  </cols>
  <sheetData>
    <row r="2" spans="4:7" ht="18.75">
      <c r="D2" s="127" t="s">
        <v>72</v>
      </c>
      <c r="E2" s="127"/>
      <c r="F2" s="55">
        <f>АКТ!$J$4</f>
        <v>0</v>
      </c>
      <c r="G2" s="57"/>
    </row>
    <row r="3" spans="3:8" ht="12.75">
      <c r="C3" s="114" t="s">
        <v>60</v>
      </c>
      <c r="D3" s="114"/>
      <c r="E3" s="114"/>
      <c r="F3" s="114"/>
      <c r="G3" s="114"/>
      <c r="H3" s="114"/>
    </row>
    <row r="5" spans="1:10" ht="12.75">
      <c r="A5" s="40" t="s">
        <v>59</v>
      </c>
      <c r="F5" s="43" t="s">
        <v>76</v>
      </c>
      <c r="G5" s="52">
        <f>АКТ!$I$5</f>
        <v>1</v>
      </c>
      <c r="H5" s="48" t="s">
        <v>76</v>
      </c>
      <c r="I5" s="51" t="str">
        <f>АКТ!$K$5</f>
        <v>февраля</v>
      </c>
      <c r="J5" s="42" t="s">
        <v>157</v>
      </c>
    </row>
    <row r="7" spans="1:10" ht="12.75">
      <c r="A7" s="116" t="s">
        <v>146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2.7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2.7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2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113" t="s">
        <v>41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4" spans="1:10" ht="12.75">
      <c r="A14" s="118" t="str">
        <f>АКТ!$A$19</f>
        <v>Иванов Иван Иванович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3" ht="12.75">
      <c r="A16" s="110">
        <v>1</v>
      </c>
      <c r="B16" s="42" t="s">
        <v>45</v>
      </c>
      <c r="C16" s="42"/>
    </row>
    <row r="17" spans="1:5" ht="12.75">
      <c r="A17" s="40" t="s">
        <v>46</v>
      </c>
      <c r="B17" s="51">
        <f>АКТ!$B$23</f>
        <v>4500</v>
      </c>
      <c r="C17" s="42" t="s">
        <v>69</v>
      </c>
      <c r="D17" s="112">
        <f>АКТ!$D$23</f>
        <v>0</v>
      </c>
      <c r="E17" s="112"/>
    </row>
    <row r="18" spans="1:10" ht="12.75">
      <c r="A18" s="40" t="s">
        <v>47</v>
      </c>
      <c r="B18" s="118" t="str">
        <f>АКТ!$A$26</f>
        <v>ОВД РАМЕНКИ ГОР. МОСКВЫ</v>
      </c>
      <c r="C18" s="118"/>
      <c r="D18" s="118"/>
      <c r="E18" s="118"/>
      <c r="F18" s="118"/>
      <c r="G18" s="118"/>
      <c r="H18" s="118"/>
      <c r="I18" s="118"/>
      <c r="J18" s="118"/>
    </row>
    <row r="19" spans="1:10" ht="12.75">
      <c r="A19" s="113" t="s">
        <v>70</v>
      </c>
      <c r="B19" s="113"/>
      <c r="C19" s="113"/>
      <c r="D19" s="113"/>
      <c r="E19" s="125" t="str">
        <f>АКТ!$E$28</f>
        <v>УЛ. </v>
      </c>
      <c r="F19" s="125"/>
      <c r="G19" s="125"/>
      <c r="H19" s="125"/>
      <c r="I19" s="125"/>
      <c r="J19" s="125"/>
    </row>
    <row r="20" spans="1:10" ht="12.75">
      <c r="A20" s="41" t="s">
        <v>61</v>
      </c>
      <c r="B20" s="112" t="str">
        <f>АКТ!$B$29</f>
        <v>8-900-000-00-00</v>
      </c>
      <c r="C20" s="112"/>
      <c r="D20" s="112"/>
      <c r="E20" s="112"/>
      <c r="F20" s="112"/>
      <c r="G20" s="112"/>
      <c r="H20" s="112"/>
      <c r="I20" s="112"/>
      <c r="J20" s="112"/>
    </row>
    <row r="22" spans="1:10" ht="12.75">
      <c r="A22" s="115" t="s">
        <v>62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5" spans="4:7" ht="12.75">
      <c r="D25" s="128" t="s">
        <v>87</v>
      </c>
      <c r="E25" s="128"/>
      <c r="F25" s="128"/>
      <c r="G25" s="128"/>
    </row>
    <row r="27" spans="1:10" ht="12.75" customHeight="1">
      <c r="A27" s="124" t="s">
        <v>95</v>
      </c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ht="12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2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5" spans="2:9" ht="12.75">
      <c r="B35" s="128" t="s">
        <v>88</v>
      </c>
      <c r="C35" s="128"/>
      <c r="D35" s="128"/>
      <c r="E35" s="128"/>
      <c r="F35" s="128"/>
      <c r="G35" s="128"/>
      <c r="H35" s="128"/>
      <c r="I35" s="128"/>
    </row>
    <row r="37" spans="1:10" ht="13.5" customHeight="1">
      <c r="A37" s="124" t="s">
        <v>96</v>
      </c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ht="15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5.7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ht="15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0" ht="15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15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15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0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0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0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0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</row>
    <row r="55" spans="1:10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</row>
    <row r="56" spans="1:10" ht="12.75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.7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8"/>
      <c r="B58" s="58"/>
      <c r="C58" s="128" t="s">
        <v>89</v>
      </c>
      <c r="D58" s="128"/>
      <c r="E58" s="128"/>
      <c r="F58" s="128"/>
      <c r="G58" s="128"/>
      <c r="H58" s="128"/>
      <c r="I58" s="58"/>
      <c r="J58" s="58"/>
    </row>
    <row r="59" spans="1:10" ht="12.7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" customHeight="1">
      <c r="A60" s="124" t="s">
        <v>97</v>
      </c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10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10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</row>
    <row r="65" spans="3:8" ht="12.75">
      <c r="C65" s="128" t="s">
        <v>94</v>
      </c>
      <c r="D65" s="114"/>
      <c r="E65" s="114"/>
      <c r="F65" s="114"/>
      <c r="G65" s="114"/>
      <c r="H65" s="114"/>
    </row>
    <row r="67" spans="1:10" ht="15.75" customHeight="1">
      <c r="A67" s="126" t="s">
        <v>98</v>
      </c>
      <c r="B67" s="126"/>
      <c r="C67" s="126"/>
      <c r="D67" s="126"/>
      <c r="E67" s="126"/>
      <c r="F67" s="126"/>
      <c r="G67" s="126"/>
      <c r="H67" s="126"/>
      <c r="I67" s="126"/>
      <c r="J67" s="126"/>
    </row>
    <row r="68" spans="1:10" ht="15.7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</row>
    <row r="69" spans="1:10" ht="15.7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</row>
    <row r="70" spans="1:10" ht="15.7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</row>
    <row r="71" spans="1:10" ht="15.7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</row>
    <row r="72" spans="1:10" ht="15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</row>
    <row r="73" spans="1:10" ht="15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</row>
    <row r="74" spans="1:10" ht="15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</row>
    <row r="75" spans="1:10" ht="15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</row>
    <row r="76" spans="1:10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</row>
    <row r="77" spans="1:10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</row>
    <row r="78" spans="1:10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ht="12.75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.75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.75">
      <c r="A84" s="63"/>
      <c r="B84" s="131" t="s">
        <v>99</v>
      </c>
      <c r="C84" s="132"/>
      <c r="D84" s="132"/>
      <c r="E84" s="132"/>
      <c r="F84" s="132"/>
      <c r="G84" s="132"/>
      <c r="H84" s="132"/>
      <c r="I84" s="132"/>
      <c r="J84" s="63"/>
    </row>
    <row r="85" spans="1:10" ht="12.75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 customHeight="1">
      <c r="A86" s="126" t="s">
        <v>100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7" spans="1:10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</row>
    <row r="88" spans="1:10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</row>
    <row r="89" spans="1:10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0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</row>
    <row r="91" spans="1:10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</row>
    <row r="92" spans="1:10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0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</row>
    <row r="94" spans="1:10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</row>
    <row r="95" spans="1:10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</row>
    <row r="96" spans="1:10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</row>
    <row r="97" spans="1:10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</row>
    <row r="98" spans="1:10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</row>
    <row r="99" spans="1:10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</row>
    <row r="100" spans="1:10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spans="1:10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</row>
    <row r="102" spans="1:10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</row>
    <row r="105" spans="2:9" ht="12.75">
      <c r="B105" s="128" t="s">
        <v>90</v>
      </c>
      <c r="C105" s="114"/>
      <c r="D105" s="114"/>
      <c r="E105" s="114"/>
      <c r="F105" s="114"/>
      <c r="G105" s="114"/>
      <c r="H105" s="114"/>
      <c r="I105" s="114"/>
    </row>
    <row r="107" spans="1:10" ht="12" customHeight="1">
      <c r="A107" s="126" t="s">
        <v>101</v>
      </c>
      <c r="B107" s="126"/>
      <c r="C107" s="126"/>
      <c r="D107" s="126"/>
      <c r="E107" s="126"/>
      <c r="F107" s="126"/>
      <c r="G107" s="126"/>
      <c r="H107" s="126"/>
      <c r="I107" s="126"/>
      <c r="J107" s="126"/>
    </row>
    <row r="108" spans="1:10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0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</row>
    <row r="110" spans="1:10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</row>
    <row r="111" spans="1:10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</row>
    <row r="112" spans="1:10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5" spans="2:9" ht="12.75">
      <c r="B115" s="128" t="s">
        <v>91</v>
      </c>
      <c r="C115" s="113"/>
      <c r="D115" s="113"/>
      <c r="E115" s="113"/>
      <c r="F115" s="113"/>
      <c r="G115" s="113"/>
      <c r="H115" s="113"/>
      <c r="I115" s="113"/>
    </row>
    <row r="117" spans="1:10" ht="12" customHeight="1">
      <c r="A117" s="126" t="s">
        <v>102</v>
      </c>
      <c r="B117" s="126"/>
      <c r="C117" s="126"/>
      <c r="D117" s="126"/>
      <c r="E117" s="126"/>
      <c r="F117" s="126"/>
      <c r="G117" s="126"/>
      <c r="H117" s="126"/>
      <c r="I117" s="126"/>
      <c r="J117" s="126"/>
    </row>
    <row r="118" spans="1:10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</row>
    <row r="119" spans="1:10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</row>
    <row r="121" spans="1:10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</row>
    <row r="124" spans="2:9" ht="12.75">
      <c r="B124" s="128" t="s">
        <v>103</v>
      </c>
      <c r="C124" s="128"/>
      <c r="D124" s="128"/>
      <c r="E124" s="128"/>
      <c r="F124" s="128"/>
      <c r="G124" s="128"/>
      <c r="H124" s="128"/>
      <c r="I124" s="128"/>
    </row>
    <row r="126" spans="1:10" ht="12" customHeight="1">
      <c r="A126" s="126" t="s">
        <v>104</v>
      </c>
      <c r="B126" s="126"/>
      <c r="C126" s="126"/>
      <c r="D126" s="126"/>
      <c r="E126" s="126"/>
      <c r="F126" s="126"/>
      <c r="G126" s="126"/>
      <c r="H126" s="126"/>
      <c r="I126" s="126"/>
      <c r="J126" s="126"/>
    </row>
    <row r="127" spans="1:10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</row>
    <row r="128" spans="1:10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</row>
    <row r="129" spans="1:10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0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</row>
    <row r="131" spans="1:10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</row>
    <row r="132" spans="1:10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</row>
    <row r="133" spans="1:10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</row>
    <row r="134" spans="1:10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</row>
    <row r="135" spans="1:10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</row>
    <row r="136" spans="1:10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</row>
    <row r="137" spans="1:10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</row>
    <row r="138" spans="1:10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</row>
    <row r="139" spans="1:10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</row>
    <row r="140" spans="1:10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</row>
    <row r="141" spans="1:10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</row>
    <row r="142" spans="1:10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</row>
    <row r="143" spans="1:10" ht="12.7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</row>
    <row r="144" spans="1:10" ht="12.7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</row>
    <row r="146" spans="2:9" ht="12.75">
      <c r="B146" s="128" t="s">
        <v>105</v>
      </c>
      <c r="C146" s="128"/>
      <c r="D146" s="128"/>
      <c r="E146" s="128"/>
      <c r="F146" s="128"/>
      <c r="G146" s="128"/>
      <c r="H146" s="128"/>
      <c r="I146" s="128"/>
    </row>
    <row r="148" spans="1:10" ht="11.25" customHeight="1">
      <c r="A148" s="126" t="s">
        <v>106</v>
      </c>
      <c r="B148" s="126"/>
      <c r="C148" s="126"/>
      <c r="D148" s="126"/>
      <c r="E148" s="126"/>
      <c r="F148" s="126"/>
      <c r="G148" s="126"/>
      <c r="H148" s="126"/>
      <c r="I148" s="126"/>
      <c r="J148" s="126"/>
    </row>
    <row r="149" spans="1:10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</row>
    <row r="150" spans="1:10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</row>
    <row r="151" spans="1:10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</row>
    <row r="152" spans="1:10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</row>
    <row r="153" spans="1:10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</row>
    <row r="154" spans="1:10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</row>
    <row r="155" spans="1:10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</row>
    <row r="156" spans="1:10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</row>
    <row r="157" spans="1:10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</row>
    <row r="159" spans="1:10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2.75">
      <c r="A161" s="63"/>
      <c r="B161" s="129" t="s">
        <v>107</v>
      </c>
      <c r="C161" s="130"/>
      <c r="D161" s="130"/>
      <c r="E161" s="130"/>
      <c r="F161" s="130"/>
      <c r="G161" s="130"/>
      <c r="H161" s="130"/>
      <c r="I161" s="130"/>
      <c r="J161" s="63"/>
    </row>
    <row r="162" spans="1:10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2" customHeight="1">
      <c r="A163" s="134" t="s">
        <v>92</v>
      </c>
      <c r="B163" s="134"/>
      <c r="C163" s="134"/>
      <c r="D163" s="134"/>
      <c r="E163" s="134"/>
      <c r="F163" s="134"/>
      <c r="G163" s="134"/>
      <c r="H163" s="134"/>
      <c r="I163" s="134"/>
      <c r="J163" s="134"/>
    </row>
    <row r="164" spans="1:5" ht="12.75">
      <c r="A164" s="119" t="s">
        <v>108</v>
      </c>
      <c r="B164" s="119"/>
      <c r="C164" s="119"/>
      <c r="D164" s="119"/>
      <c r="E164" s="40" t="s">
        <v>165</v>
      </c>
    </row>
    <row r="165" spans="1:10" ht="12" customHeight="1">
      <c r="A165" s="124" t="s">
        <v>93</v>
      </c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</row>
    <row r="167" spans="1:10" ht="12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</row>
    <row r="168" spans="1:10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</row>
    <row r="171" spans="3:8" ht="12.75">
      <c r="C171" s="128" t="s">
        <v>109</v>
      </c>
      <c r="D171" s="128"/>
      <c r="E171" s="128"/>
      <c r="F171" s="128"/>
      <c r="G171" s="128"/>
      <c r="H171" s="128"/>
    </row>
    <row r="173" spans="1:10" ht="12" customHeight="1">
      <c r="A173" s="126" t="s">
        <v>110</v>
      </c>
      <c r="B173" s="126"/>
      <c r="C173" s="126"/>
      <c r="D173" s="126"/>
      <c r="E173" s="126"/>
      <c r="F173" s="126"/>
      <c r="G173" s="126"/>
      <c r="H173" s="126"/>
      <c r="I173" s="126"/>
      <c r="J173" s="126"/>
    </row>
    <row r="174" spans="1:10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</row>
    <row r="175" spans="1:10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</row>
    <row r="176" spans="1:10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</row>
    <row r="177" spans="1:10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</row>
    <row r="178" spans="1:10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</row>
    <row r="179" spans="1:10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</row>
    <row r="180" spans="1:10" ht="12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</row>
    <row r="181" spans="1:10" ht="12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</row>
    <row r="182" spans="1:10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</row>
    <row r="183" spans="1:10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</row>
    <row r="184" spans="1:10" ht="12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</row>
    <row r="185" spans="1:10" ht="12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</row>
    <row r="186" spans="1:10" ht="12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</row>
    <row r="187" spans="1:10" ht="12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</row>
    <row r="190" spans="2:9" ht="12.75">
      <c r="B190" s="128" t="s">
        <v>111</v>
      </c>
      <c r="C190" s="114"/>
      <c r="D190" s="114"/>
      <c r="E190" s="114"/>
      <c r="F190" s="114"/>
      <c r="G190" s="114"/>
      <c r="H190" s="114"/>
      <c r="I190" s="114"/>
    </row>
    <row r="192" spans="1:7" ht="12" customHeight="1">
      <c r="A192" s="126" t="s">
        <v>147</v>
      </c>
      <c r="B192" s="126"/>
      <c r="C192" s="126"/>
      <c r="D192" s="126"/>
      <c r="E192" s="126"/>
      <c r="F192" s="135" t="s">
        <v>113</v>
      </c>
      <c r="G192" s="135"/>
    </row>
    <row r="193" spans="1:9" ht="12.75">
      <c r="A193" s="126"/>
      <c r="B193" s="126"/>
      <c r="C193" s="126"/>
      <c r="D193" s="126"/>
      <c r="E193" s="126"/>
      <c r="F193" s="134" t="s">
        <v>114</v>
      </c>
      <c r="G193" s="134"/>
      <c r="H193" s="134"/>
      <c r="I193" s="134"/>
    </row>
    <row r="194" spans="1:10" ht="12.75">
      <c r="A194" s="126"/>
      <c r="B194" s="126"/>
      <c r="C194" s="126"/>
      <c r="D194" s="126"/>
      <c r="E194" s="126"/>
      <c r="F194" s="122" t="str">
        <f>АКТ!$A$19</f>
        <v>Иванов Иван Иванович</v>
      </c>
      <c r="G194" s="122"/>
      <c r="H194" s="122"/>
      <c r="I194" s="122"/>
      <c r="J194" s="122"/>
    </row>
    <row r="195" spans="1:6" ht="12.75">
      <c r="A195" s="126"/>
      <c r="B195" s="126"/>
      <c r="C195" s="126"/>
      <c r="D195" s="126"/>
      <c r="E195" s="126"/>
      <c r="F195" s="40" t="s">
        <v>115</v>
      </c>
    </row>
    <row r="196" spans="1:10" ht="12.75">
      <c r="A196" s="126"/>
      <c r="B196" s="126"/>
      <c r="C196" s="126"/>
      <c r="D196" s="126"/>
      <c r="E196" s="126"/>
      <c r="F196" s="122" t="str">
        <f>АКТ!$E$28</f>
        <v>УЛ. </v>
      </c>
      <c r="G196" s="122"/>
      <c r="H196" s="122"/>
      <c r="I196" s="122"/>
      <c r="J196" s="122"/>
    </row>
    <row r="197" spans="1:10" ht="12.75">
      <c r="A197" s="126"/>
      <c r="B197" s="126"/>
      <c r="C197" s="126"/>
      <c r="D197" s="126"/>
      <c r="E197" s="126"/>
      <c r="F197" s="133"/>
      <c r="G197" s="133"/>
      <c r="H197" s="133"/>
      <c r="I197" s="133"/>
      <c r="J197" s="133"/>
    </row>
    <row r="198" spans="1:6" ht="12.75">
      <c r="A198" s="126"/>
      <c r="B198" s="126"/>
      <c r="C198" s="126"/>
      <c r="D198" s="126"/>
      <c r="E198" s="126"/>
      <c r="F198" s="40" t="s">
        <v>116</v>
      </c>
    </row>
    <row r="199" spans="1:10" ht="12.75">
      <c r="A199" s="126"/>
      <c r="B199" s="126"/>
      <c r="C199" s="126"/>
      <c r="D199" s="126"/>
      <c r="E199" s="126"/>
      <c r="F199" s="122" t="str">
        <f>B20</f>
        <v>8-900-000-00-00</v>
      </c>
      <c r="G199" s="122"/>
      <c r="H199" s="122"/>
      <c r="I199" s="122"/>
      <c r="J199" s="122"/>
    </row>
    <row r="200" spans="1:6" ht="12.75">
      <c r="A200" s="126"/>
      <c r="B200" s="126"/>
      <c r="C200" s="126"/>
      <c r="D200" s="126"/>
      <c r="E200" s="126"/>
      <c r="F200" s="40" t="s">
        <v>117</v>
      </c>
    </row>
    <row r="201" spans="1:9" ht="12.75">
      <c r="A201" s="126"/>
      <c r="B201" s="126"/>
      <c r="C201" s="126"/>
      <c r="D201" s="126"/>
      <c r="E201" s="126"/>
      <c r="F201" s="47">
        <f>АКТ!$B$23</f>
        <v>4500</v>
      </c>
      <c r="G201" t="s">
        <v>69</v>
      </c>
      <c r="H201" s="122">
        <f>АКТ!$D$23</f>
        <v>0</v>
      </c>
      <c r="I201" s="122"/>
    </row>
    <row r="202" spans="1:6" ht="12.75">
      <c r="A202" s="126"/>
      <c r="B202" s="126"/>
      <c r="C202" s="126"/>
      <c r="D202" s="126"/>
      <c r="E202" s="126"/>
      <c r="F202" s="40" t="s">
        <v>118</v>
      </c>
    </row>
    <row r="203" spans="1:10" ht="12.75">
      <c r="A203" s="126"/>
      <c r="B203" s="126"/>
      <c r="C203" s="126"/>
      <c r="D203" s="126"/>
      <c r="E203" s="126"/>
      <c r="F203" s="139" t="str">
        <f>АКТ!$A$26</f>
        <v>ОВД РАМЕНКИ ГОР. МОСКВЫ</v>
      </c>
      <c r="G203" s="139"/>
      <c r="H203" s="139"/>
      <c r="I203" s="139"/>
      <c r="J203" s="139"/>
    </row>
    <row r="204" spans="1:10" ht="12.75">
      <c r="A204" s="126"/>
      <c r="B204" s="126"/>
      <c r="C204" s="126"/>
      <c r="D204" s="126"/>
      <c r="E204" s="126"/>
      <c r="F204" s="140"/>
      <c r="G204" s="140"/>
      <c r="H204" s="140"/>
      <c r="I204" s="140"/>
      <c r="J204" s="140"/>
    </row>
    <row r="205" spans="1:5" ht="12.75">
      <c r="A205" s="126"/>
      <c r="B205" s="126"/>
      <c r="C205" s="126"/>
      <c r="D205" s="126"/>
      <c r="E205" s="126"/>
    </row>
    <row r="206" spans="1:9" ht="12.75">
      <c r="A206" s="126"/>
      <c r="B206" s="126"/>
      <c r="C206" s="126"/>
      <c r="D206" s="126"/>
      <c r="E206" s="126"/>
      <c r="F206" s="64" t="s">
        <v>113</v>
      </c>
      <c r="G206" s="122"/>
      <c r="H206" s="122"/>
      <c r="I206" s="122"/>
    </row>
    <row r="207" spans="1:5" ht="12.75">
      <c r="A207" s="126"/>
      <c r="B207" s="126"/>
      <c r="C207" s="126"/>
      <c r="D207" s="126"/>
      <c r="E207" s="126"/>
    </row>
    <row r="208" spans="1:5" ht="12.75">
      <c r="A208" s="63"/>
      <c r="B208" s="63"/>
      <c r="C208" s="63"/>
      <c r="D208" s="63"/>
      <c r="E208" s="63"/>
    </row>
    <row r="209" spans="1:10" ht="12.75">
      <c r="A209" s="138"/>
      <c r="B209" s="138"/>
      <c r="C209" s="138"/>
      <c r="D209" s="138"/>
      <c r="E209" s="63" t="s">
        <v>148</v>
      </c>
      <c r="F209" s="40" t="s">
        <v>112</v>
      </c>
      <c r="G209" s="114"/>
      <c r="H209" s="114"/>
      <c r="J209" s="40" t="s">
        <v>158</v>
      </c>
    </row>
    <row r="210" spans="1:5" ht="12.75">
      <c r="A210" s="63"/>
      <c r="B210" s="63"/>
      <c r="C210" s="63"/>
      <c r="D210" s="63"/>
      <c r="E210" s="63"/>
    </row>
    <row r="211" spans="1:5" ht="12.75">
      <c r="A211" s="40" t="s">
        <v>112</v>
      </c>
      <c r="B211" s="114"/>
      <c r="C211" s="114"/>
      <c r="D211" s="114"/>
      <c r="E211" s="40" t="s">
        <v>158</v>
      </c>
    </row>
    <row r="219" spans="1:5" ht="12.75">
      <c r="A219" s="119" t="s">
        <v>119</v>
      </c>
      <c r="B219" s="120"/>
      <c r="C219" s="120"/>
      <c r="D219" s="120"/>
      <c r="E219" s="120"/>
    </row>
    <row r="220" spans="1:5" ht="12.75">
      <c r="A220" s="40" t="s">
        <v>120</v>
      </c>
      <c r="B220" s="111"/>
      <c r="C220" s="136" t="s">
        <v>162</v>
      </c>
      <c r="D220" s="136"/>
      <c r="E220" s="136"/>
    </row>
    <row r="221" spans="2:5" ht="12.75">
      <c r="B221" s="111"/>
      <c r="C221" s="111"/>
      <c r="D221" s="111"/>
      <c r="E221" s="111"/>
    </row>
    <row r="222" spans="1:9" ht="12.75">
      <c r="A222" s="40" t="s">
        <v>121</v>
      </c>
      <c r="B222" s="136" t="s">
        <v>163</v>
      </c>
      <c r="C222" s="136"/>
      <c r="D222" s="136"/>
      <c r="E222" s="136"/>
      <c r="G222" s="137" t="s">
        <v>81</v>
      </c>
      <c r="H222" s="137"/>
      <c r="I222" s="137"/>
    </row>
    <row r="223" spans="2:5" ht="12.75">
      <c r="B223" s="111"/>
      <c r="C223" s="111"/>
      <c r="D223" s="111"/>
      <c r="E223" s="111"/>
    </row>
  </sheetData>
  <sheetProtection/>
  <mergeCells count="53">
    <mergeCell ref="A219:E219"/>
    <mergeCell ref="C220:E220"/>
    <mergeCell ref="B222:E222"/>
    <mergeCell ref="G222:I222"/>
    <mergeCell ref="G209:H209"/>
    <mergeCell ref="B190:I190"/>
    <mergeCell ref="A192:E207"/>
    <mergeCell ref="A209:D209"/>
    <mergeCell ref="F203:J204"/>
    <mergeCell ref="F196:J196"/>
    <mergeCell ref="B211:D211"/>
    <mergeCell ref="A163:J163"/>
    <mergeCell ref="A164:D164"/>
    <mergeCell ref="F199:J199"/>
    <mergeCell ref="H201:I201"/>
    <mergeCell ref="G206:I206"/>
    <mergeCell ref="A126:J144"/>
    <mergeCell ref="F197:J197"/>
    <mergeCell ref="A165:J168"/>
    <mergeCell ref="C171:H171"/>
    <mergeCell ref="A173:J187"/>
    <mergeCell ref="C58:H58"/>
    <mergeCell ref="C65:H65"/>
    <mergeCell ref="F193:I193"/>
    <mergeCell ref="F192:G192"/>
    <mergeCell ref="F194:J194"/>
    <mergeCell ref="A148:J159"/>
    <mergeCell ref="B161:I161"/>
    <mergeCell ref="A67:J81"/>
    <mergeCell ref="B84:I84"/>
    <mergeCell ref="A86:J102"/>
    <mergeCell ref="B124:I124"/>
    <mergeCell ref="B146:I146"/>
    <mergeCell ref="B105:I105"/>
    <mergeCell ref="A107:J111"/>
    <mergeCell ref="B115:I115"/>
    <mergeCell ref="A117:J121"/>
    <mergeCell ref="D2:E2"/>
    <mergeCell ref="D25:G25"/>
    <mergeCell ref="A60:J62"/>
    <mergeCell ref="C3:H3"/>
    <mergeCell ref="A7:J10"/>
    <mergeCell ref="A22:J23"/>
    <mergeCell ref="B18:J18"/>
    <mergeCell ref="A27:J32"/>
    <mergeCell ref="B35:I35"/>
    <mergeCell ref="A37:J55"/>
    <mergeCell ref="B20:J20"/>
    <mergeCell ref="A12:J12"/>
    <mergeCell ref="A14:J14"/>
    <mergeCell ref="D17:E17"/>
    <mergeCell ref="A19:D19"/>
    <mergeCell ref="E19:J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L46" sqref="A1:M46"/>
    </sheetView>
  </sheetViews>
  <sheetFormatPr defaultColWidth="9.140625" defaultRowHeight="12.75"/>
  <cols>
    <col min="1" max="1" width="4.8515625" style="0" customWidth="1"/>
    <col min="2" max="2" width="1.57421875" style="0" customWidth="1"/>
    <col min="3" max="3" width="3.28125" style="0" customWidth="1"/>
    <col min="4" max="4" width="1.57421875" style="0" customWidth="1"/>
    <col min="5" max="5" width="12.7109375" style="0" customWidth="1"/>
    <col min="6" max="6" width="2.8515625" style="0" customWidth="1"/>
    <col min="7" max="7" width="1.8515625" style="0" customWidth="1"/>
    <col min="8" max="8" width="12.28125" style="0" customWidth="1"/>
    <col min="9" max="9" width="16.8515625" style="0" customWidth="1"/>
    <col min="11" max="11" width="4.7109375" style="0" customWidth="1"/>
    <col min="12" max="12" width="13.57421875" style="0" customWidth="1"/>
    <col min="13" max="13" width="9.140625" style="0" hidden="1" customWidth="1"/>
  </cols>
  <sheetData>
    <row r="2" spans="1:4" ht="18.75">
      <c r="A2" s="54" t="s">
        <v>69</v>
      </c>
      <c r="B2" s="141">
        <f>АКТ!$J$4</f>
        <v>0</v>
      </c>
      <c r="C2" s="141"/>
      <c r="D2" s="141"/>
    </row>
    <row r="3" spans="1:8" ht="12.75">
      <c r="A3" s="42" t="s">
        <v>73</v>
      </c>
      <c r="B3" s="42" t="s">
        <v>74</v>
      </c>
      <c r="C3" s="48">
        <f>АКТ!$I$5</f>
        <v>1</v>
      </c>
      <c r="D3" s="41" t="s">
        <v>77</v>
      </c>
      <c r="E3" s="53" t="str">
        <f>АКТ!$K$5</f>
        <v>февраля</v>
      </c>
      <c r="F3" s="119" t="s">
        <v>157</v>
      </c>
      <c r="G3" s="120"/>
      <c r="H3" s="120"/>
    </row>
    <row r="4" spans="9:13" ht="12.75" customHeight="1">
      <c r="I4" s="115" t="s">
        <v>150</v>
      </c>
      <c r="J4" s="115"/>
      <c r="K4" s="115"/>
      <c r="L4" s="115"/>
      <c r="M4" s="115"/>
    </row>
    <row r="5" spans="9:13" ht="12.75">
      <c r="I5" s="115"/>
      <c r="J5" s="115"/>
      <c r="K5" s="115"/>
      <c r="L5" s="115"/>
      <c r="M5" s="115"/>
    </row>
    <row r="6" spans="9:13" ht="12.75">
      <c r="I6" s="115"/>
      <c r="J6" s="115"/>
      <c r="K6" s="115"/>
      <c r="L6" s="115"/>
      <c r="M6" s="115"/>
    </row>
    <row r="7" spans="1:13" ht="12.75">
      <c r="A7" s="120" t="s">
        <v>63</v>
      </c>
      <c r="B7" s="120"/>
      <c r="C7" s="120"/>
      <c r="D7" s="50"/>
      <c r="I7" s="115"/>
      <c r="J7" s="115"/>
      <c r="K7" s="115"/>
      <c r="L7" s="115"/>
      <c r="M7" s="115"/>
    </row>
    <row r="8" spans="1:13" ht="12.75">
      <c r="A8" s="120" t="s">
        <v>64</v>
      </c>
      <c r="B8" s="120"/>
      <c r="C8" s="120"/>
      <c r="D8" s="50"/>
      <c r="I8" s="58" t="s">
        <v>78</v>
      </c>
      <c r="J8" s="142"/>
      <c r="K8" s="142"/>
      <c r="L8" s="142"/>
      <c r="M8" s="45"/>
    </row>
    <row r="9" spans="1:13" ht="12" customHeight="1">
      <c r="A9" s="120" t="s">
        <v>65</v>
      </c>
      <c r="B9" s="120"/>
      <c r="C9" s="120"/>
      <c r="D9" s="50"/>
      <c r="I9" s="117" t="str">
        <f>АКТ!$A$19</f>
        <v>Иванов Иван Иванович</v>
      </c>
      <c r="J9" s="117"/>
      <c r="K9" s="117"/>
      <c r="L9" s="117"/>
      <c r="M9" s="45"/>
    </row>
    <row r="10" spans="9:13" ht="12.75" customHeight="1">
      <c r="I10" s="144" t="s">
        <v>80</v>
      </c>
      <c r="J10" s="144"/>
      <c r="K10" s="144"/>
      <c r="L10" s="144"/>
      <c r="M10" s="45"/>
    </row>
    <row r="11" spans="9:13" ht="12.75" customHeight="1">
      <c r="I11" s="60" t="s">
        <v>122</v>
      </c>
      <c r="J11" s="147">
        <v>20287</v>
      </c>
      <c r="K11" s="117"/>
      <c r="L11" s="117"/>
      <c r="M11" s="45"/>
    </row>
    <row r="12" spans="5:13" ht="12" customHeight="1">
      <c r="E12" s="40"/>
      <c r="F12" s="40"/>
      <c r="G12" s="40"/>
      <c r="I12" s="143" t="s">
        <v>83</v>
      </c>
      <c r="J12" s="143"/>
      <c r="K12" s="60"/>
      <c r="L12" s="60"/>
      <c r="M12" s="45"/>
    </row>
    <row r="13" spans="9:13" ht="12.75">
      <c r="I13" s="117" t="str">
        <f>АКТ!$E$28</f>
        <v>УЛ. </v>
      </c>
      <c r="J13" s="117"/>
      <c r="K13" s="117"/>
      <c r="L13" s="117"/>
      <c r="M13" s="45"/>
    </row>
    <row r="14" spans="9:13" ht="12.75">
      <c r="I14" s="61" t="s">
        <v>79</v>
      </c>
      <c r="J14" s="59"/>
      <c r="K14" s="146"/>
      <c r="L14" s="146"/>
      <c r="M14" s="45"/>
    </row>
    <row r="15" spans="9:13" ht="12.75">
      <c r="I15" s="117" t="str">
        <f>Договор!$B$20</f>
        <v>8-900-000-00-00</v>
      </c>
      <c r="J15" s="117"/>
      <c r="K15" s="117"/>
      <c r="L15" s="117"/>
      <c r="M15" s="45"/>
    </row>
    <row r="16" spans="9:12" ht="12.75">
      <c r="I16" s="147"/>
      <c r="J16" s="117"/>
      <c r="K16" s="117"/>
      <c r="L16" s="60"/>
    </row>
    <row r="17" spans="9:12" ht="12.75">
      <c r="I17" s="60"/>
      <c r="J17" s="60"/>
      <c r="K17" s="60"/>
      <c r="L17" s="60"/>
    </row>
    <row r="18" ht="12.75">
      <c r="I18" t="s">
        <v>167</v>
      </c>
    </row>
    <row r="20" spans="8:10" ht="12.75">
      <c r="H20" s="42" t="s">
        <v>66</v>
      </c>
      <c r="I20" s="46"/>
      <c r="J20" s="46"/>
    </row>
    <row r="22" spans="1:13" ht="12.75">
      <c r="A22" s="115" t="s">
        <v>67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2.75">
      <c r="A24" s="115" t="s">
        <v>68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8" spans="1:11" ht="12.75">
      <c r="A28" s="119" t="s">
        <v>82</v>
      </c>
      <c r="B28" s="119"/>
      <c r="C28" s="119"/>
      <c r="D28" s="119"/>
      <c r="E28" s="119"/>
      <c r="F28" s="48">
        <f>АКТ!$I$5</f>
        <v>1</v>
      </c>
      <c r="G28" s="42" t="s">
        <v>75</v>
      </c>
      <c r="H28" s="47" t="str">
        <f>АКТ!$K$5</f>
        <v>февраля</v>
      </c>
      <c r="I28" s="41" t="s">
        <v>159</v>
      </c>
      <c r="J28" s="46" t="s">
        <v>81</v>
      </c>
      <c r="K28" s="46"/>
    </row>
    <row r="33" spans="1:8" ht="12.75">
      <c r="A33" s="119" t="s">
        <v>149</v>
      </c>
      <c r="B33" s="119"/>
      <c r="C33" s="120"/>
      <c r="D33" s="120"/>
      <c r="E33" s="120"/>
      <c r="F33" s="120"/>
      <c r="G33" s="120"/>
      <c r="H33" s="120"/>
    </row>
    <row r="36" spans="1:12" ht="12.75">
      <c r="A36" s="145" t="s">
        <v>143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9" spans="1:9" ht="12.75">
      <c r="A39" s="119" t="s">
        <v>164</v>
      </c>
      <c r="B39" s="120"/>
      <c r="C39" s="120"/>
      <c r="D39" s="120"/>
      <c r="E39" s="120"/>
      <c r="F39" s="120"/>
      <c r="G39" s="120"/>
      <c r="H39" s="120"/>
      <c r="I39" s="120"/>
    </row>
    <row r="45" spans="1:13" ht="12.75">
      <c r="A45" s="119" t="s">
        <v>151</v>
      </c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</sheetData>
  <sheetProtection/>
  <mergeCells count="22">
    <mergeCell ref="I13:L13"/>
    <mergeCell ref="A9:C9"/>
    <mergeCell ref="I10:L10"/>
    <mergeCell ref="A36:L36"/>
    <mergeCell ref="I15:L15"/>
    <mergeCell ref="K14:L14"/>
    <mergeCell ref="J11:L11"/>
    <mergeCell ref="I16:K16"/>
    <mergeCell ref="A45:M45"/>
    <mergeCell ref="A22:M23"/>
    <mergeCell ref="A24:M25"/>
    <mergeCell ref="A33:H33"/>
    <mergeCell ref="A28:E28"/>
    <mergeCell ref="A39:I39"/>
    <mergeCell ref="B2:D2"/>
    <mergeCell ref="J8:L8"/>
    <mergeCell ref="I9:L9"/>
    <mergeCell ref="F3:H3"/>
    <mergeCell ref="I12:J12"/>
    <mergeCell ref="I4:M7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"/>
  <sheetViews>
    <sheetView zoomScale="130" zoomScaleNormal="130" zoomScalePageLayoutView="0" workbookViewId="0" topLeftCell="A13">
      <selection activeCell="O36" sqref="O36:AG36"/>
    </sheetView>
  </sheetViews>
  <sheetFormatPr defaultColWidth="9.140625" defaultRowHeight="12.75"/>
  <cols>
    <col min="1" max="1" width="27.28125" style="0" customWidth="1"/>
    <col min="2" max="12" width="2.140625" style="0" customWidth="1"/>
    <col min="13" max="13" width="10.8515625" style="0" customWidth="1"/>
    <col min="14" max="33" width="2.140625" style="0" customWidth="1"/>
  </cols>
  <sheetData>
    <row r="1" spans="1:33" s="1" customFormat="1" ht="9" customHeight="1">
      <c r="A1" s="20"/>
      <c r="B1" s="188" t="s">
        <v>1</v>
      </c>
      <c r="C1" s="189"/>
      <c r="D1" s="189"/>
      <c r="E1" s="189"/>
      <c r="F1" s="189"/>
      <c r="G1" s="189"/>
      <c r="H1" s="11"/>
      <c r="I1" s="11"/>
      <c r="J1" s="11"/>
      <c r="K1" s="11"/>
      <c r="L1" s="11"/>
      <c r="M1" s="36" t="s">
        <v>25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3</v>
      </c>
      <c r="AE1" s="13"/>
      <c r="AF1" s="11"/>
      <c r="AG1" s="14"/>
    </row>
    <row r="2" spans="1:33" s="2" customFormat="1" ht="7.5" customHeight="1">
      <c r="A2" s="21"/>
      <c r="B2" s="190" t="s">
        <v>2</v>
      </c>
      <c r="C2" s="191"/>
      <c r="D2" s="191"/>
      <c r="E2" s="191"/>
      <c r="F2" s="191"/>
      <c r="G2" s="191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12.75" customHeight="1">
      <c r="A3" s="33" t="s">
        <v>22</v>
      </c>
      <c r="B3" s="195" t="s">
        <v>26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7"/>
    </row>
    <row r="4" spans="1:33" ht="8.25" customHeight="1">
      <c r="A4" s="22"/>
      <c r="B4" s="198" t="s">
        <v>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9"/>
    </row>
    <row r="5" spans="1:33" s="10" customFormat="1" ht="9.75" customHeight="1">
      <c r="A5" s="23"/>
      <c r="B5" s="25">
        <v>7</v>
      </c>
      <c r="C5" s="8">
        <v>7</v>
      </c>
      <c r="D5" s="8">
        <v>2</v>
      </c>
      <c r="E5" s="8">
        <v>3</v>
      </c>
      <c r="F5" s="8">
        <v>1</v>
      </c>
      <c r="G5" s="8">
        <v>3</v>
      </c>
      <c r="H5" s="8">
        <v>5</v>
      </c>
      <c r="I5" s="8">
        <v>9</v>
      </c>
      <c r="J5" s="8">
        <v>6</v>
      </c>
      <c r="K5" s="8">
        <v>5</v>
      </c>
      <c r="L5" s="9"/>
      <c r="M5" s="9"/>
      <c r="N5" s="8">
        <v>4</v>
      </c>
      <c r="O5" s="8">
        <v>0</v>
      </c>
      <c r="P5" s="8">
        <v>6</v>
      </c>
      <c r="Q5" s="8">
        <v>0</v>
      </c>
      <c r="R5" s="8">
        <v>1</v>
      </c>
      <c r="S5" s="8">
        <v>8</v>
      </c>
      <c r="T5" s="8">
        <v>1</v>
      </c>
      <c r="U5" s="8">
        <v>0</v>
      </c>
      <c r="V5" s="8">
        <v>2</v>
      </c>
      <c r="W5" s="8">
        <v>4</v>
      </c>
      <c r="X5" s="8">
        <v>5</v>
      </c>
      <c r="Y5" s="8">
        <v>2</v>
      </c>
      <c r="Z5" s="8">
        <v>5</v>
      </c>
      <c r="AA5" s="8">
        <v>3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17">
        <v>2</v>
      </c>
    </row>
    <row r="6" spans="1:33" s="7" customFormat="1" ht="7.5" customHeight="1">
      <c r="A6" s="4"/>
      <c r="B6" s="192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3"/>
      <c r="M6" s="3"/>
      <c r="N6" s="184" t="s">
        <v>5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93"/>
    </row>
    <row r="7" spans="1:33" s="10" customFormat="1" ht="9.75" customHeight="1">
      <c r="A7" s="23"/>
      <c r="B7" s="25">
        <v>4</v>
      </c>
      <c r="C7" s="8">
        <v>5</v>
      </c>
      <c r="D7" s="8">
        <v>3</v>
      </c>
      <c r="E7" s="8">
        <v>9</v>
      </c>
      <c r="F7" s="8">
        <v>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/>
      <c r="N7" s="104">
        <v>9</v>
      </c>
      <c r="O7" s="104">
        <v>9</v>
      </c>
      <c r="P7" s="104">
        <v>9</v>
      </c>
      <c r="Q7" s="104">
        <v>9</v>
      </c>
      <c r="R7" s="104">
        <v>9</v>
      </c>
      <c r="S7" s="104">
        <v>9</v>
      </c>
      <c r="T7" s="104">
        <v>9</v>
      </c>
      <c r="U7" s="104">
        <v>9</v>
      </c>
      <c r="V7" s="104">
        <v>9</v>
      </c>
      <c r="W7" s="104">
        <v>9</v>
      </c>
      <c r="X7" s="104">
        <v>9</v>
      </c>
      <c r="Y7" s="104">
        <v>9</v>
      </c>
      <c r="Z7" s="104">
        <v>9</v>
      </c>
      <c r="AA7" s="104">
        <v>9</v>
      </c>
      <c r="AB7" s="104">
        <v>9</v>
      </c>
      <c r="AC7" s="104">
        <v>9</v>
      </c>
      <c r="AD7" s="104">
        <v>9</v>
      </c>
      <c r="AE7" s="104">
        <v>9</v>
      </c>
      <c r="AF7" s="104">
        <v>9</v>
      </c>
      <c r="AG7" s="104">
        <v>9</v>
      </c>
    </row>
    <row r="8" spans="1:33" s="7" customFormat="1" ht="8.25" customHeight="1">
      <c r="A8" s="4"/>
      <c r="B8" s="192" t="s">
        <v>29</v>
      </c>
      <c r="C8" s="184"/>
      <c r="D8" s="184"/>
      <c r="E8" s="184"/>
      <c r="F8" s="184"/>
      <c r="G8" s="184"/>
      <c r="H8" s="184"/>
      <c r="I8" s="184"/>
      <c r="J8" s="194"/>
      <c r="K8" s="194"/>
      <c r="L8" s="194"/>
      <c r="M8" s="3"/>
      <c r="N8" s="184" t="s">
        <v>7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93"/>
    </row>
    <row r="9" spans="1:33" s="5" customFormat="1" ht="9.75" customHeight="1">
      <c r="A9" s="19"/>
      <c r="B9" s="19" t="s">
        <v>8</v>
      </c>
      <c r="C9" s="160" t="s">
        <v>30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82" t="s">
        <v>9</v>
      </c>
      <c r="X9" s="183"/>
      <c r="Y9" s="8">
        <v>0</v>
      </c>
      <c r="Z9" s="8">
        <v>4</v>
      </c>
      <c r="AA9" s="8">
        <v>4</v>
      </c>
      <c r="AB9" s="8">
        <v>5</v>
      </c>
      <c r="AC9" s="8">
        <v>2</v>
      </c>
      <c r="AD9" s="8">
        <v>5</v>
      </c>
      <c r="AE9" s="8">
        <v>0</v>
      </c>
      <c r="AF9" s="8">
        <v>0</v>
      </c>
      <c r="AG9" s="17">
        <v>0</v>
      </c>
    </row>
    <row r="10" spans="1:33" s="5" customFormat="1" ht="8.25" customHeight="1">
      <c r="A10" s="19"/>
      <c r="B10" s="19"/>
      <c r="C10" s="184" t="s">
        <v>10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8"/>
    </row>
    <row r="11" spans="1:33" s="5" customFormat="1" ht="9.75" customHeight="1">
      <c r="A11" s="19"/>
      <c r="B11" s="163" t="s">
        <v>11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3" s="5" customFormat="1" ht="10.5" customHeight="1">
      <c r="A12" s="19"/>
      <c r="B12" s="185" t="s">
        <v>144</v>
      </c>
      <c r="C12" s="186"/>
      <c r="D12" s="186"/>
      <c r="E12" s="186"/>
      <c r="F12" s="186"/>
      <c r="G12" s="186"/>
      <c r="H12" s="186"/>
      <c r="I12" s="175">
        <f>АКТ!$J$4</f>
        <v>0</v>
      </c>
      <c r="J12" s="175"/>
      <c r="K12" s="82" t="s">
        <v>86</v>
      </c>
      <c r="L12" s="176">
        <f ca="1">TODAY()</f>
        <v>43874</v>
      </c>
      <c r="M12" s="175"/>
      <c r="N12" s="83"/>
      <c r="O12" s="170" t="s">
        <v>155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1"/>
    </row>
    <row r="13" spans="1:33" s="5" customFormat="1" ht="8.25" customHeight="1">
      <c r="A13" s="19"/>
      <c r="B13" s="156" t="s">
        <v>12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83"/>
      <c r="O13" s="158" t="s">
        <v>13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9"/>
    </row>
    <row r="14" spans="1:33" s="5" customFormat="1" ht="11.25" customHeight="1">
      <c r="A14" s="19"/>
      <c r="B14" s="84" t="s">
        <v>14</v>
      </c>
      <c r="C14" s="83"/>
      <c r="D14" s="83"/>
      <c r="E14" s="83"/>
      <c r="F14" s="83"/>
      <c r="G14" s="83"/>
      <c r="H14" s="83"/>
      <c r="I14" s="83"/>
      <c r="J14" s="166" t="str">
        <f>АКТ!$A$19</f>
        <v>Иванов Иван Иванович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7"/>
    </row>
    <row r="15" spans="1:33" s="5" customFormat="1" ht="11.25" customHeight="1">
      <c r="A15" s="19"/>
      <c r="B15" s="84" t="s">
        <v>15</v>
      </c>
      <c r="C15" s="83"/>
      <c r="D15" s="83"/>
      <c r="E15" s="83"/>
      <c r="F15" s="83"/>
      <c r="G15" s="83"/>
      <c r="H15" s="83"/>
      <c r="I15" s="83"/>
      <c r="J15" s="168" t="str">
        <f>АКТ!$E$28</f>
        <v>УЛ. 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</row>
    <row r="16" spans="1:33" s="5" customFormat="1" ht="12.75" customHeight="1">
      <c r="A16" s="19"/>
      <c r="B16" s="84" t="s">
        <v>16</v>
      </c>
      <c r="C16" s="83"/>
      <c r="D16" s="83"/>
      <c r="E16" s="83"/>
      <c r="F16" s="83"/>
      <c r="G16" s="83"/>
      <c r="H16" s="150">
        <v>665</v>
      </c>
      <c r="I16" s="150"/>
      <c r="J16" s="150"/>
      <c r="K16" s="83" t="s">
        <v>17</v>
      </c>
      <c r="L16" s="83"/>
      <c r="M16" s="85">
        <v>0</v>
      </c>
      <c r="N16" s="83" t="s">
        <v>18</v>
      </c>
      <c r="O16" s="83"/>
      <c r="P16" s="83" t="s">
        <v>19</v>
      </c>
      <c r="Q16" s="83"/>
      <c r="R16" s="83"/>
      <c r="S16" s="83"/>
      <c r="T16" s="83"/>
      <c r="U16" s="83"/>
      <c r="V16" s="83"/>
      <c r="W16" s="83"/>
      <c r="X16" s="83"/>
      <c r="Y16" s="149"/>
      <c r="Z16" s="149"/>
      <c r="AA16" s="149"/>
      <c r="AB16" s="83" t="s">
        <v>17</v>
      </c>
      <c r="AC16" s="83"/>
      <c r="AD16" s="86">
        <v>0</v>
      </c>
      <c r="AE16" s="83" t="s">
        <v>18</v>
      </c>
      <c r="AF16" s="83"/>
      <c r="AG16" s="87"/>
    </row>
    <row r="17" spans="1:33" s="5" customFormat="1" ht="12.75" customHeight="1">
      <c r="A17" s="19"/>
      <c r="B17" s="84" t="s">
        <v>0</v>
      </c>
      <c r="C17" s="83"/>
      <c r="D17" s="83"/>
      <c r="E17" s="150"/>
      <c r="F17" s="150"/>
      <c r="G17" s="150"/>
      <c r="H17" s="83"/>
      <c r="I17" s="83"/>
      <c r="J17" s="150"/>
      <c r="K17" s="150"/>
      <c r="L17" s="83" t="s">
        <v>18</v>
      </c>
      <c r="M17" s="83"/>
      <c r="N17" s="83"/>
      <c r="O17" s="83"/>
      <c r="P17" s="83"/>
      <c r="Q17" s="83"/>
      <c r="R17" s="83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</row>
    <row r="18" spans="1:33" s="5" customFormat="1" ht="4.5" customHeight="1">
      <c r="A18" s="19"/>
      <c r="B18" s="8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7"/>
    </row>
    <row r="19" spans="1:33" s="5" customFormat="1" ht="20.25" customHeight="1">
      <c r="A19" s="19"/>
      <c r="B19" s="153" t="s">
        <v>20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</row>
    <row r="20" spans="1:33" s="5" customFormat="1" ht="3" customHeight="1">
      <c r="A20" s="19"/>
      <c r="B20" s="8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7"/>
    </row>
    <row r="21" spans="1:33" s="5" customFormat="1" ht="9.75" customHeight="1">
      <c r="A21" s="34" t="s">
        <v>23</v>
      </c>
      <c r="B21" s="8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8" t="s">
        <v>21</v>
      </c>
      <c r="O21" s="83"/>
      <c r="P21" s="83"/>
      <c r="Q21" s="83"/>
      <c r="R21" s="83"/>
      <c r="S21" s="83"/>
      <c r="T21" s="83"/>
      <c r="U21" s="83"/>
      <c r="V21" s="89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s="5" customFormat="1" ht="3" customHeight="1">
      <c r="A22" s="19"/>
      <c r="B22" s="9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7"/>
    </row>
    <row r="23" spans="1:33" s="5" customFormat="1" ht="4.5" customHeight="1" thickBot="1">
      <c r="A23" s="2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</row>
    <row r="24" spans="1:33" s="1" customFormat="1" ht="9" customHeight="1">
      <c r="A24" s="26"/>
      <c r="B24" s="177" t="s">
        <v>1</v>
      </c>
      <c r="C24" s="178"/>
      <c r="D24" s="178"/>
      <c r="E24" s="178"/>
      <c r="F24" s="178"/>
      <c r="G24" s="178"/>
      <c r="H24" s="96"/>
      <c r="I24" s="96"/>
      <c r="J24" s="96"/>
      <c r="K24" s="96"/>
      <c r="L24" s="96"/>
      <c r="M24" s="97" t="str">
        <f>M1</f>
        <v>КПП772301001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8" t="s">
        <v>3</v>
      </c>
      <c r="AE24" s="99"/>
      <c r="AF24" s="96"/>
      <c r="AG24" s="100"/>
    </row>
    <row r="25" spans="1:33" s="2" customFormat="1" ht="7.5" customHeight="1">
      <c r="A25" s="27"/>
      <c r="B25" s="156" t="s">
        <v>2</v>
      </c>
      <c r="C25" s="157"/>
      <c r="D25" s="157"/>
      <c r="E25" s="157"/>
      <c r="F25" s="157"/>
      <c r="G25" s="157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</row>
    <row r="26" spans="1:33" ht="18.75" customHeight="1">
      <c r="A26" s="28"/>
      <c r="B26" s="179" t="str">
        <f>B3</f>
        <v>Департамент финансов города Москвы (ГБУ РЦИ л/сч 2614841000900353)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1"/>
    </row>
    <row r="27" spans="1:33" ht="8.25" customHeight="1">
      <c r="A27" s="28"/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72"/>
    </row>
    <row r="28" spans="1:33" s="10" customFormat="1" ht="9.75" customHeight="1">
      <c r="A28" s="29"/>
      <c r="B28" s="103">
        <v>7</v>
      </c>
      <c r="C28" s="104">
        <v>7</v>
      </c>
      <c r="D28" s="104">
        <v>2</v>
      </c>
      <c r="E28" s="104">
        <v>3</v>
      </c>
      <c r="F28" s="104">
        <v>1</v>
      </c>
      <c r="G28" s="104">
        <v>3</v>
      </c>
      <c r="H28" s="104">
        <v>5</v>
      </c>
      <c r="I28" s="104">
        <v>9</v>
      </c>
      <c r="J28" s="104">
        <v>6</v>
      </c>
      <c r="K28" s="104">
        <v>5</v>
      </c>
      <c r="L28" s="105"/>
      <c r="M28" s="105"/>
      <c r="N28" s="8">
        <v>4</v>
      </c>
      <c r="O28" s="8">
        <v>0</v>
      </c>
      <c r="P28" s="8">
        <v>6</v>
      </c>
      <c r="Q28" s="8">
        <v>0</v>
      </c>
      <c r="R28" s="8">
        <v>1</v>
      </c>
      <c r="S28" s="8">
        <v>8</v>
      </c>
      <c r="T28" s="8">
        <v>1</v>
      </c>
      <c r="U28" s="8">
        <v>0</v>
      </c>
      <c r="V28" s="8">
        <v>2</v>
      </c>
      <c r="W28" s="8">
        <v>4</v>
      </c>
      <c r="X28" s="8">
        <v>5</v>
      </c>
      <c r="Y28" s="8">
        <v>2</v>
      </c>
      <c r="Z28" s="8">
        <v>5</v>
      </c>
      <c r="AA28" s="8">
        <v>3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17">
        <v>2</v>
      </c>
    </row>
    <row r="29" spans="1:33" s="7" customFormat="1" ht="7.5" customHeight="1">
      <c r="A29" s="30"/>
      <c r="B29" s="173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07"/>
      <c r="M29" s="107"/>
      <c r="N29" s="158" t="s">
        <v>5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9"/>
    </row>
    <row r="30" spans="1:35" s="10" customFormat="1" ht="9.75" customHeight="1">
      <c r="A30" s="29"/>
      <c r="B30" s="103">
        <v>4</v>
      </c>
      <c r="C30" s="104">
        <v>5</v>
      </c>
      <c r="D30" s="104">
        <v>3</v>
      </c>
      <c r="E30" s="104">
        <v>9</v>
      </c>
      <c r="F30" s="104">
        <v>6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/>
      <c r="N30" s="104">
        <v>9</v>
      </c>
      <c r="O30" s="104">
        <v>9</v>
      </c>
      <c r="P30" s="104">
        <v>9</v>
      </c>
      <c r="Q30" s="104">
        <v>9</v>
      </c>
      <c r="R30" s="104">
        <v>9</v>
      </c>
      <c r="S30" s="104">
        <v>9</v>
      </c>
      <c r="T30" s="104">
        <v>9</v>
      </c>
      <c r="U30" s="104">
        <v>9</v>
      </c>
      <c r="V30" s="104">
        <v>9</v>
      </c>
      <c r="W30" s="104">
        <v>9</v>
      </c>
      <c r="X30" s="104">
        <v>9</v>
      </c>
      <c r="Y30" s="104">
        <v>9</v>
      </c>
      <c r="Z30" s="104">
        <v>9</v>
      </c>
      <c r="AA30" s="104">
        <v>9</v>
      </c>
      <c r="AB30" s="104">
        <v>9</v>
      </c>
      <c r="AC30" s="104">
        <v>9</v>
      </c>
      <c r="AD30" s="104">
        <v>9</v>
      </c>
      <c r="AE30" s="104">
        <v>9</v>
      </c>
      <c r="AF30" s="104">
        <v>9</v>
      </c>
      <c r="AG30" s="104">
        <v>9</v>
      </c>
      <c r="AI30" s="10" t="s">
        <v>28</v>
      </c>
    </row>
    <row r="31" spans="1:33" s="7" customFormat="1" ht="8.25" customHeight="1">
      <c r="A31" s="30"/>
      <c r="B31" s="173" t="s">
        <v>29</v>
      </c>
      <c r="C31" s="158"/>
      <c r="D31" s="158"/>
      <c r="E31" s="158"/>
      <c r="F31" s="158"/>
      <c r="G31" s="158"/>
      <c r="H31" s="157"/>
      <c r="I31" s="157"/>
      <c r="J31" s="157"/>
      <c r="K31" s="157"/>
      <c r="L31" s="157"/>
      <c r="M31" s="107"/>
      <c r="N31" s="158" t="s">
        <v>7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9"/>
    </row>
    <row r="32" spans="1:33" s="5" customFormat="1" ht="12" customHeight="1">
      <c r="A32" s="31"/>
      <c r="B32" s="84" t="s">
        <v>8</v>
      </c>
      <c r="C32" s="160" t="s">
        <v>30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1" t="s">
        <v>9</v>
      </c>
      <c r="X32" s="162"/>
      <c r="Y32" s="104">
        <v>0</v>
      </c>
      <c r="Z32" s="104">
        <v>4</v>
      </c>
      <c r="AA32" s="104">
        <v>4</v>
      </c>
      <c r="AB32" s="104">
        <v>5</v>
      </c>
      <c r="AC32" s="104">
        <v>2</v>
      </c>
      <c r="AD32" s="104">
        <v>5</v>
      </c>
      <c r="AE32" s="104">
        <v>0</v>
      </c>
      <c r="AF32" s="104">
        <v>0</v>
      </c>
      <c r="AG32" s="106">
        <v>0</v>
      </c>
    </row>
    <row r="33" spans="1:33" s="5" customFormat="1" ht="8.25" customHeight="1">
      <c r="A33" s="31"/>
      <c r="B33" s="84"/>
      <c r="C33" s="158" t="s">
        <v>10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7"/>
    </row>
    <row r="34" spans="1:33" s="5" customFormat="1" ht="9.75" customHeight="1">
      <c r="A34" s="31"/>
      <c r="B34" s="163" t="s">
        <v>11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1:33" s="5" customFormat="1" ht="10.5" customHeight="1">
      <c r="A35" s="31"/>
      <c r="B35" s="174" t="str">
        <f>B12</f>
        <v>Оплата по договору №   </v>
      </c>
      <c r="C35" s="175"/>
      <c r="D35" s="175"/>
      <c r="E35" s="175"/>
      <c r="F35" s="175"/>
      <c r="G35" s="175"/>
      <c r="H35" s="175"/>
      <c r="I35" s="175">
        <f>I12</f>
        <v>0</v>
      </c>
      <c r="J35" s="175"/>
      <c r="K35" s="82" t="s">
        <v>86</v>
      </c>
      <c r="L35" s="176">
        <f ca="1">TODAY()</f>
        <v>43874</v>
      </c>
      <c r="M35" s="175"/>
      <c r="N35" s="83"/>
      <c r="O35" s="170" t="str">
        <f>O12</f>
        <v>КОСГУ 131.131.02.2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1"/>
    </row>
    <row r="36" spans="1:33" s="5" customFormat="1" ht="8.25" customHeight="1">
      <c r="A36" s="31"/>
      <c r="B36" s="156" t="s">
        <v>12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83"/>
      <c r="O36" s="158" t="s">
        <v>13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9"/>
    </row>
    <row r="37" spans="1:33" s="5" customFormat="1" ht="13.5" customHeight="1">
      <c r="A37" s="31"/>
      <c r="B37" s="84" t="s">
        <v>14</v>
      </c>
      <c r="C37" s="83"/>
      <c r="D37" s="83"/>
      <c r="E37" s="83"/>
      <c r="F37" s="83"/>
      <c r="G37" s="83"/>
      <c r="H37" s="83"/>
      <c r="I37" s="83"/>
      <c r="J37" s="166" t="str">
        <f>АКТ!$A$19</f>
        <v>Иванов Иван Иванович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7"/>
    </row>
    <row r="38" spans="1:33" s="5" customFormat="1" ht="11.25" customHeight="1">
      <c r="A38" s="31"/>
      <c r="B38" s="84" t="s">
        <v>15</v>
      </c>
      <c r="C38" s="83"/>
      <c r="D38" s="83"/>
      <c r="E38" s="83"/>
      <c r="F38" s="83"/>
      <c r="G38" s="83"/>
      <c r="H38" s="83"/>
      <c r="I38" s="83"/>
      <c r="J38" s="168" t="str">
        <f>АКТ!$E$28</f>
        <v>УЛ. 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9"/>
    </row>
    <row r="39" spans="1:33" s="5" customFormat="1" ht="12.75" customHeight="1">
      <c r="A39" s="31"/>
      <c r="B39" s="84" t="s">
        <v>16</v>
      </c>
      <c r="C39" s="83"/>
      <c r="D39" s="83"/>
      <c r="E39" s="83"/>
      <c r="F39" s="83"/>
      <c r="G39" s="83"/>
      <c r="H39" s="150"/>
      <c r="I39" s="150"/>
      <c r="J39" s="150"/>
      <c r="K39" s="83" t="s">
        <v>17</v>
      </c>
      <c r="L39" s="83"/>
      <c r="M39" s="85"/>
      <c r="N39" s="83" t="s">
        <v>18</v>
      </c>
      <c r="O39" s="83"/>
      <c r="P39" s="83" t="s">
        <v>19</v>
      </c>
      <c r="Q39" s="83"/>
      <c r="R39" s="83"/>
      <c r="S39" s="83"/>
      <c r="T39" s="83"/>
      <c r="U39" s="83"/>
      <c r="V39" s="83"/>
      <c r="W39" s="83"/>
      <c r="X39" s="83"/>
      <c r="Y39" s="149"/>
      <c r="Z39" s="149"/>
      <c r="AA39" s="149"/>
      <c r="AB39" s="83" t="s">
        <v>17</v>
      </c>
      <c r="AC39" s="83"/>
      <c r="AD39" s="86"/>
      <c r="AE39" s="83" t="s">
        <v>18</v>
      </c>
      <c r="AF39" s="83"/>
      <c r="AG39" s="87"/>
    </row>
    <row r="40" spans="1:33" s="5" customFormat="1" ht="12.75" customHeight="1">
      <c r="A40" s="31"/>
      <c r="B40" s="84" t="s">
        <v>0</v>
      </c>
      <c r="C40" s="83"/>
      <c r="D40" s="83"/>
      <c r="E40" s="150"/>
      <c r="F40" s="150"/>
      <c r="G40" s="150"/>
      <c r="H40" s="83" t="s">
        <v>17</v>
      </c>
      <c r="I40" s="83"/>
      <c r="J40" s="150"/>
      <c r="K40" s="150"/>
      <c r="L40" s="83" t="s">
        <v>18</v>
      </c>
      <c r="M40" s="83"/>
      <c r="N40" s="83"/>
      <c r="O40" s="83"/>
      <c r="P40" s="83"/>
      <c r="Q40" s="83"/>
      <c r="R40" s="83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2"/>
    </row>
    <row r="41" spans="1:33" s="5" customFormat="1" ht="3" customHeight="1">
      <c r="A41" s="31"/>
      <c r="B41" s="8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 t="s">
        <v>27</v>
      </c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7"/>
    </row>
    <row r="42" spans="1:33" s="5" customFormat="1" ht="20.25" customHeight="1">
      <c r="A42" s="35" t="s">
        <v>24</v>
      </c>
      <c r="B42" s="153" t="s">
        <v>20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5"/>
    </row>
    <row r="43" spans="1:33" s="5" customFormat="1" ht="3" customHeight="1">
      <c r="A43" s="35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7"/>
    </row>
    <row r="44" spans="1:33" s="5" customFormat="1" ht="9.75" customHeight="1">
      <c r="A44" s="35" t="s">
        <v>23</v>
      </c>
      <c r="B44" s="8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8" t="s">
        <v>21</v>
      </c>
      <c r="O44" s="83"/>
      <c r="P44" s="83"/>
      <c r="Q44" s="83"/>
      <c r="R44" s="83"/>
      <c r="S44" s="83"/>
      <c r="T44" s="83"/>
      <c r="U44" s="83"/>
      <c r="V44" s="89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</row>
    <row r="45" spans="1:33" s="5" customFormat="1" ht="3.75" customHeight="1">
      <c r="A45" s="31"/>
      <c r="B45" s="9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7"/>
    </row>
    <row r="46" spans="1:33" s="5" customFormat="1" ht="4.5" customHeight="1" thickBot="1">
      <c r="A46" s="32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5"/>
    </row>
    <row r="47" spans="1:33" s="5" customFormat="1" ht="9.75" customHeight="1">
      <c r="A47" s="6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2:33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2:33" ht="12.7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2:33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2" spans="1:34" ht="14.25">
      <c r="A52" s="37" t="s">
        <v>31</v>
      </c>
      <c r="B52" s="37"/>
      <c r="C52" s="37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4.25">
      <c r="A54" s="37" t="s">
        <v>37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14.25">
      <c r="A55" s="37" t="s">
        <v>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ht="14.25">
      <c r="A57" s="37" t="s">
        <v>36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ht="12.75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0.5" customHeight="1">
      <c r="A60" s="38" t="s">
        <v>32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22.5" customHeight="1">
      <c r="A61" s="187" t="s">
        <v>38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38"/>
    </row>
    <row r="62" spans="1:34" ht="14.25">
      <c r="A62" s="38" t="s">
        <v>34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4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</sheetData>
  <sheetProtection/>
  <mergeCells count="54">
    <mergeCell ref="A61:AG61"/>
    <mergeCell ref="B1:G1"/>
    <mergeCell ref="B2:G2"/>
    <mergeCell ref="B6:K6"/>
    <mergeCell ref="N6:AG6"/>
    <mergeCell ref="B8:L8"/>
    <mergeCell ref="N8:AG8"/>
    <mergeCell ref="B3:AG3"/>
    <mergeCell ref="B4:AG4"/>
    <mergeCell ref="B19:AG19"/>
    <mergeCell ref="W9:X9"/>
    <mergeCell ref="C9:V9"/>
    <mergeCell ref="C10:V10"/>
    <mergeCell ref="B11:M11"/>
    <mergeCell ref="O12:AG12"/>
    <mergeCell ref="B12:H12"/>
    <mergeCell ref="I12:J12"/>
    <mergeCell ref="L12:M12"/>
    <mergeCell ref="B13:M13"/>
    <mergeCell ref="O13:AG13"/>
    <mergeCell ref="J14:AG14"/>
    <mergeCell ref="J15:AG15"/>
    <mergeCell ref="H16:J16"/>
    <mergeCell ref="Y16:AA16"/>
    <mergeCell ref="E17:G17"/>
    <mergeCell ref="J17:K17"/>
    <mergeCell ref="S17:AG17"/>
    <mergeCell ref="B24:G24"/>
    <mergeCell ref="B25:G25"/>
    <mergeCell ref="B26:AG26"/>
    <mergeCell ref="B27:AG27"/>
    <mergeCell ref="B29:K29"/>
    <mergeCell ref="N29:AG29"/>
    <mergeCell ref="B31:L31"/>
    <mergeCell ref="N31:AG31"/>
    <mergeCell ref="B35:H35"/>
    <mergeCell ref="I35:J35"/>
    <mergeCell ref="L35:M35"/>
    <mergeCell ref="B36:M36"/>
    <mergeCell ref="O36:AG36"/>
    <mergeCell ref="H39:J39"/>
    <mergeCell ref="C32:V32"/>
    <mergeCell ref="W32:X32"/>
    <mergeCell ref="C33:V33"/>
    <mergeCell ref="B34:M34"/>
    <mergeCell ref="J37:AG37"/>
    <mergeCell ref="J38:AG38"/>
    <mergeCell ref="O35:AG35"/>
    <mergeCell ref="A58:AH59"/>
    <mergeCell ref="Y39:AA39"/>
    <mergeCell ref="E40:G40"/>
    <mergeCell ref="J40:K40"/>
    <mergeCell ref="S40:AG40"/>
    <mergeCell ref="B42:AG42"/>
  </mergeCells>
  <printOptions/>
  <pageMargins left="0.17" right="0.16" top="0.18" bottom="0.17" header="0.17" footer="0.17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B35" sqref="B35:C35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14.57421875" style="0" customWidth="1"/>
    <col min="4" max="4" width="12.28125" style="0" customWidth="1"/>
    <col min="5" max="5" width="12.7109375" style="0" customWidth="1"/>
    <col min="6" max="6" width="14.7109375" style="0" customWidth="1"/>
  </cols>
  <sheetData>
    <row r="1" spans="1:5" ht="15.75">
      <c r="A1" s="65"/>
      <c r="E1" t="s">
        <v>123</v>
      </c>
    </row>
    <row r="2" spans="1:6" ht="15.75">
      <c r="A2" s="65"/>
      <c r="E2" s="40" t="s">
        <v>142</v>
      </c>
      <c r="F2" s="78">
        <f>АКТ!$J$4</f>
        <v>0</v>
      </c>
    </row>
    <row r="3" spans="1:6" ht="15.75">
      <c r="A3" s="65"/>
      <c r="D3" s="43" t="s">
        <v>86</v>
      </c>
      <c r="E3" s="79">
        <f ca="1">TODAY()</f>
        <v>43874</v>
      </c>
      <c r="F3" s="79"/>
    </row>
    <row r="4" ht="15.75">
      <c r="A4" s="66"/>
    </row>
    <row r="5" ht="15.75">
      <c r="A5" s="66"/>
    </row>
    <row r="6" ht="15.75">
      <c r="A6" s="66"/>
    </row>
    <row r="7" ht="15.75">
      <c r="A7" s="67" t="s">
        <v>28</v>
      </c>
    </row>
    <row r="8" spans="1:4" ht="15.75">
      <c r="A8" s="67"/>
      <c r="C8" s="207" t="s">
        <v>124</v>
      </c>
      <c r="D8" s="207"/>
    </row>
    <row r="9" spans="1:5" ht="15.75">
      <c r="A9" s="67"/>
      <c r="B9" s="114" t="s">
        <v>140</v>
      </c>
      <c r="C9" s="114"/>
      <c r="D9" s="114"/>
      <c r="E9" s="114"/>
    </row>
    <row r="10" ht="15.75">
      <c r="A10" s="67"/>
    </row>
    <row r="11" spans="1:6" ht="15.75">
      <c r="A11" s="68"/>
      <c r="B11" s="43" t="s">
        <v>141</v>
      </c>
      <c r="C11" s="114" t="str">
        <f>АКТ!$A$19</f>
        <v>Иванов Иван Иванович</v>
      </c>
      <c r="D11" s="114"/>
      <c r="E11" s="114"/>
      <c r="F11" s="114"/>
    </row>
    <row r="12" ht="16.5" thickBot="1">
      <c r="A12" s="68"/>
    </row>
    <row r="13" spans="1:6" ht="52.5" customHeight="1">
      <c r="A13" s="208" t="s">
        <v>125</v>
      </c>
      <c r="B13" s="210" t="s">
        <v>126</v>
      </c>
      <c r="C13" s="208" t="s">
        <v>127</v>
      </c>
      <c r="D13" s="69" t="s">
        <v>128</v>
      </c>
      <c r="E13" s="200" t="s">
        <v>130</v>
      </c>
      <c r="F13" s="210" t="s">
        <v>131</v>
      </c>
    </row>
    <row r="14" spans="1:6" ht="16.5" thickBot="1">
      <c r="A14" s="209"/>
      <c r="B14" s="211"/>
      <c r="C14" s="209"/>
      <c r="D14" s="70" t="s">
        <v>129</v>
      </c>
      <c r="E14" s="201"/>
      <c r="F14" s="211"/>
    </row>
    <row r="15" spans="1:6" ht="15.75" customHeight="1">
      <c r="A15" s="212"/>
      <c r="B15" s="71"/>
      <c r="C15" s="212" t="s">
        <v>132</v>
      </c>
      <c r="D15" s="73"/>
      <c r="E15" s="202" t="s">
        <v>168</v>
      </c>
      <c r="F15" s="73"/>
    </row>
    <row r="16" spans="1:6" ht="31.5">
      <c r="A16" s="213"/>
      <c r="B16" s="71" t="s">
        <v>170</v>
      </c>
      <c r="C16" s="213"/>
      <c r="D16" s="71" t="s">
        <v>28</v>
      </c>
      <c r="E16" s="203"/>
      <c r="F16" s="71"/>
    </row>
    <row r="17" spans="1:6" ht="15.75">
      <c r="A17" s="213"/>
      <c r="B17" s="71"/>
      <c r="C17" s="213"/>
      <c r="D17" s="71"/>
      <c r="E17" s="203"/>
      <c r="F17" s="71"/>
    </row>
    <row r="18" spans="1:6" ht="15" customHeight="1">
      <c r="A18" s="213"/>
      <c r="B18" s="71"/>
      <c r="C18" s="213"/>
      <c r="D18" s="71" t="s">
        <v>133</v>
      </c>
      <c r="E18" s="203"/>
      <c r="F18" s="71" t="s">
        <v>169</v>
      </c>
    </row>
    <row r="19" spans="1:6" ht="15.75">
      <c r="A19" s="213"/>
      <c r="B19" s="71" t="s">
        <v>50</v>
      </c>
      <c r="C19" s="213"/>
      <c r="D19" s="74"/>
      <c r="E19" s="203"/>
      <c r="F19" s="74"/>
    </row>
    <row r="20" spans="1:6" ht="12.75" customHeight="1">
      <c r="A20" s="213"/>
      <c r="B20" s="71"/>
      <c r="C20" s="213"/>
      <c r="D20" s="74"/>
      <c r="E20" s="203"/>
      <c r="F20" s="74"/>
    </row>
    <row r="21" spans="1:6" ht="16.5" customHeight="1" thickBot="1">
      <c r="A21" s="214"/>
      <c r="B21" s="72" t="s">
        <v>51</v>
      </c>
      <c r="C21" s="214"/>
      <c r="D21" s="75"/>
      <c r="E21" s="204"/>
      <c r="F21" s="75"/>
    </row>
    <row r="22" spans="1:6" ht="23.25" customHeight="1" thickBot="1">
      <c r="A22" s="205" t="s">
        <v>134</v>
      </c>
      <c r="B22" s="206"/>
      <c r="C22" s="206"/>
      <c r="D22" s="206"/>
      <c r="E22" s="206"/>
      <c r="F22" s="72" t="s">
        <v>135</v>
      </c>
    </row>
    <row r="23" ht="15.75">
      <c r="A23" s="68"/>
    </row>
    <row r="24" ht="15.75">
      <c r="A24" s="68" t="s">
        <v>136</v>
      </c>
    </row>
    <row r="25" ht="15.75">
      <c r="A25" s="68"/>
    </row>
    <row r="26" ht="15.75">
      <c r="A26" s="68"/>
    </row>
    <row r="27" ht="15.75">
      <c r="A27" s="68" t="s">
        <v>137</v>
      </c>
    </row>
    <row r="28" ht="15.75">
      <c r="A28" s="76" t="s">
        <v>152</v>
      </c>
    </row>
    <row r="29" ht="15.75">
      <c r="A29" s="76" t="s">
        <v>138</v>
      </c>
    </row>
    <row r="30" ht="15.75">
      <c r="A30" s="76" t="s">
        <v>153</v>
      </c>
    </row>
    <row r="31" ht="15.75">
      <c r="A31" s="76" t="s">
        <v>160</v>
      </c>
    </row>
    <row r="32" ht="15.75">
      <c r="A32" s="68" t="s">
        <v>139</v>
      </c>
    </row>
    <row r="33" ht="15.75">
      <c r="A33" s="77"/>
    </row>
  </sheetData>
  <sheetProtection/>
  <mergeCells count="12">
    <mergeCell ref="A13:A14"/>
    <mergeCell ref="B13:B14"/>
    <mergeCell ref="C11:F11"/>
    <mergeCell ref="E13:E14"/>
    <mergeCell ref="E15:E21"/>
    <mergeCell ref="A22:E22"/>
    <mergeCell ref="B9:E9"/>
    <mergeCell ref="C8:D8"/>
    <mergeCell ref="C13:C14"/>
    <mergeCell ref="F13:F14"/>
    <mergeCell ref="A15:A21"/>
    <mergeCell ref="C15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2020-02-13T10:14:56Z</cp:lastPrinted>
  <dcterms:created xsi:type="dcterms:W3CDTF">1996-10-08T23:32:33Z</dcterms:created>
  <dcterms:modified xsi:type="dcterms:W3CDTF">2020-02-13T10:18:07Z</dcterms:modified>
  <cp:category/>
  <cp:version/>
  <cp:contentType/>
  <cp:contentStatus/>
</cp:coreProperties>
</file>